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8915" windowHeight="7785"/>
  </bookViews>
  <sheets>
    <sheet name="Основная страница" sheetId="16" r:id="rId1"/>
    <sheet name="Выборочные дисциплины" sheetId="10" r:id="rId2"/>
    <sheet name="Лист1" sheetId="17" r:id="rId3"/>
  </sheets>
  <definedNames>
    <definedName name="_xlnm.Print_Area" localSheetId="1">'Выборочные дисциплины'!$A$1:$BT$56</definedName>
    <definedName name="_xlnm.Print_Area" localSheetId="0">'Основная страница'!$A$1:$BT$112</definedName>
  </definedNames>
  <calcPr calcId="162913"/>
</workbook>
</file>

<file path=xl/calcChain.xml><?xml version="1.0" encoding="utf-8"?>
<calcChain xmlns="http://schemas.openxmlformats.org/spreadsheetml/2006/main">
  <c r="AL11" i="10" l="1"/>
  <c r="AL10" i="10"/>
  <c r="AW65" i="16" l="1"/>
  <c r="AT65" i="16"/>
  <c r="AP65" i="16"/>
  <c r="AL65" i="16"/>
  <c r="W51" i="16"/>
  <c r="AL51" i="16"/>
  <c r="AP51" i="16"/>
  <c r="AT51" i="16"/>
  <c r="AW51" i="16"/>
  <c r="BP82" i="16" l="1"/>
  <c r="AW94" i="16" l="1"/>
  <c r="W86" i="16"/>
  <c r="BT82" i="16"/>
  <c r="BS82" i="16"/>
  <c r="BQ82" i="16"/>
  <c r="BN82" i="16"/>
  <c r="BL82" i="16"/>
  <c r="BJ82" i="16"/>
  <c r="BH82" i="16"/>
  <c r="BF82" i="16"/>
  <c r="BD82" i="16"/>
  <c r="AW82" i="16"/>
  <c r="AT82" i="16"/>
  <c r="AP82" i="16"/>
  <c r="W82" i="16"/>
  <c r="BQ65" i="16"/>
  <c r="BT65" i="16"/>
  <c r="BS65" i="16"/>
  <c r="BP65" i="16"/>
  <c r="BN65" i="16"/>
  <c r="BL65" i="16"/>
  <c r="BJ65" i="16"/>
  <c r="BH65" i="16"/>
  <c r="W65" i="16"/>
  <c r="BJ51" i="16"/>
  <c r="BH51" i="16"/>
  <c r="BF51" i="16"/>
  <c r="BD51" i="16"/>
  <c r="BB51" i="16"/>
  <c r="AZ51" i="16"/>
  <c r="AT42" i="16"/>
  <c r="AP42" i="16"/>
  <c r="BF34" i="16"/>
  <c r="BB34" i="16"/>
  <c r="AZ34" i="16"/>
  <c r="AW34" i="16"/>
  <c r="AT34" i="16"/>
  <c r="AP34" i="16"/>
  <c r="AL41" i="16"/>
  <c r="W41" i="16"/>
  <c r="BS18" i="16" l="1"/>
  <c r="BS19" i="16"/>
  <c r="BS17" i="16"/>
  <c r="BS16" i="16"/>
  <c r="BS15" i="16"/>
  <c r="BS14" i="16"/>
  <c r="BP20" i="16"/>
  <c r="BL20" i="16"/>
  <c r="BJ20" i="16"/>
  <c r="BH20" i="16"/>
  <c r="BF20" i="16"/>
  <c r="BD20" i="16"/>
  <c r="BB20" i="16"/>
  <c r="BS20" i="16" l="1"/>
  <c r="W35" i="16"/>
  <c r="W36" i="16"/>
  <c r="W37" i="16"/>
  <c r="W38" i="16"/>
  <c r="W39" i="16"/>
  <c r="W40" i="16"/>
  <c r="AW86" i="16"/>
  <c r="AT86" i="16"/>
  <c r="AP86" i="16"/>
  <c r="AL86" i="16"/>
  <c r="BT88" i="16"/>
  <c r="BQ86" i="16"/>
  <c r="AL83" i="16"/>
  <c r="AL82" i="16" s="1"/>
  <c r="BT50" i="16"/>
  <c r="BQ50" i="16"/>
  <c r="BN50" i="16"/>
  <c r="BL50" i="16"/>
  <c r="BB50" i="16"/>
  <c r="BD50" i="16"/>
  <c r="BF50" i="16"/>
  <c r="BJ50" i="16"/>
  <c r="AZ50" i="16"/>
  <c r="AC50" i="16"/>
  <c r="W34" i="16" l="1"/>
  <c r="BQ90" i="16"/>
  <c r="BT90" i="16"/>
  <c r="BS90" i="16"/>
  <c r="BL90" i="16"/>
  <c r="BH50" i="16"/>
  <c r="BH90" i="16" s="1"/>
  <c r="BS50" i="16"/>
  <c r="BT13" i="10" l="1"/>
  <c r="BT12" i="10" l="1"/>
  <c r="BP12" i="10"/>
  <c r="AC33" i="16"/>
  <c r="AC90" i="16" s="1"/>
  <c r="W50" i="16" l="1"/>
  <c r="AW12" i="10" l="1"/>
  <c r="AT12" i="10"/>
  <c r="AP12" i="10"/>
  <c r="AL12" i="10"/>
  <c r="BN12" i="10" l="1"/>
  <c r="BF12" i="10"/>
  <c r="BL12" i="10"/>
  <c r="AZ12" i="10"/>
  <c r="BB12" i="10"/>
  <c r="BD12" i="10"/>
  <c r="AW50" i="16" l="1"/>
  <c r="AT50" i="16"/>
  <c r="AP50" i="16"/>
  <c r="AL50" i="16"/>
  <c r="BB42" i="16" l="1"/>
  <c r="BF86" i="16" l="1"/>
  <c r="BJ86" i="16"/>
  <c r="BJ90" i="16" s="1"/>
  <c r="BN86" i="16"/>
  <c r="BN90" i="16" s="1"/>
  <c r="BB46" i="16"/>
  <c r="AZ46" i="16"/>
  <c r="AZ42" i="16"/>
  <c r="AW46" i="16"/>
  <c r="AT46" i="16"/>
  <c r="AP46" i="16"/>
  <c r="AW42" i="16"/>
  <c r="AL38" i="16" l="1"/>
  <c r="W48" i="16" l="1"/>
  <c r="W49" i="16"/>
  <c r="W47" i="16"/>
  <c r="AL48" i="16"/>
  <c r="AL49" i="16"/>
  <c r="AL47" i="16"/>
  <c r="AL46" i="16" l="1"/>
  <c r="W46" i="16"/>
  <c r="AZ33" i="16"/>
  <c r="AZ90" i="16" s="1"/>
  <c r="BB33" i="16"/>
  <c r="BB90" i="16" s="1"/>
  <c r="AT33" i="16"/>
  <c r="AT90" i="16" s="1"/>
  <c r="BD33" i="16"/>
  <c r="BD90" i="16" s="1"/>
  <c r="BF33" i="16"/>
  <c r="BF90" i="16" s="1"/>
  <c r="AW33" i="16"/>
  <c r="AW90" i="16" s="1"/>
  <c r="AP33" i="16"/>
  <c r="AP90" i="16" s="1"/>
  <c r="AL44" i="16" l="1"/>
  <c r="W44" i="16"/>
  <c r="AL43" i="16"/>
  <c r="AL42" i="16" s="1"/>
  <c r="W43" i="16"/>
  <c r="W42" i="16" s="1"/>
  <c r="AL40" i="16"/>
  <c r="AL39" i="16"/>
  <c r="AL37" i="16"/>
  <c r="AL36" i="16"/>
  <c r="AL35" i="16"/>
  <c r="AL34" i="16" l="1"/>
  <c r="W33" i="16"/>
  <c r="W90" i="16" s="1"/>
  <c r="AL33" i="16"/>
  <c r="AL90" i="16" s="1"/>
  <c r="AL7" i="10" l="1"/>
  <c r="BP50" i="16"/>
  <c r="BP90" i="16" s="1"/>
</calcChain>
</file>

<file path=xl/sharedStrings.xml><?xml version="1.0" encoding="utf-8"?>
<sst xmlns="http://schemas.openxmlformats.org/spreadsheetml/2006/main" count="499" uniqueCount="335">
  <si>
    <t>Март</t>
  </si>
  <si>
    <t>Май</t>
  </si>
  <si>
    <t>Август</t>
  </si>
  <si>
    <t>I</t>
  </si>
  <si>
    <t>II</t>
  </si>
  <si>
    <t>III</t>
  </si>
  <si>
    <t>IV</t>
  </si>
  <si>
    <t>:</t>
  </si>
  <si>
    <t>=</t>
  </si>
  <si>
    <t>24-31.08</t>
  </si>
  <si>
    <t>01-07.09</t>
  </si>
  <si>
    <t>08-14.09</t>
  </si>
  <si>
    <t>15-21.09</t>
  </si>
  <si>
    <t>22-28.09</t>
  </si>
  <si>
    <t>29.09-05.10</t>
  </si>
  <si>
    <t>06-12.10</t>
  </si>
  <si>
    <t>13-19.10</t>
  </si>
  <si>
    <t>20-26.10</t>
  </si>
  <si>
    <t>27.10-02.11</t>
  </si>
  <si>
    <t>03-09.11</t>
  </si>
  <si>
    <t>10-16.11</t>
  </si>
  <si>
    <t>17-23.11</t>
  </si>
  <si>
    <t>24-30.11</t>
  </si>
  <si>
    <t>01-07.12</t>
  </si>
  <si>
    <t>08-14.12</t>
  </si>
  <si>
    <t>15-21.12</t>
  </si>
  <si>
    <t>22-28.12</t>
  </si>
  <si>
    <t>29.12-04.01</t>
  </si>
  <si>
    <t>05-11.01</t>
  </si>
  <si>
    <t>12-18.01</t>
  </si>
  <si>
    <t>19-25.01</t>
  </si>
  <si>
    <t>26.01-01.02</t>
  </si>
  <si>
    <t>02-08.02</t>
  </si>
  <si>
    <t>09-15.02</t>
  </si>
  <si>
    <t>16-22.02</t>
  </si>
  <si>
    <t>23.02-03.04</t>
  </si>
  <si>
    <t>02-08.03</t>
  </si>
  <si>
    <t>09.15.03</t>
  </si>
  <si>
    <t>16-22.03</t>
  </si>
  <si>
    <t>23-29.03</t>
  </si>
  <si>
    <t>30.03-05.04</t>
  </si>
  <si>
    <t>06-12.04</t>
  </si>
  <si>
    <t>13-19.04</t>
  </si>
  <si>
    <t>20-26.04</t>
  </si>
  <si>
    <t>27.04-03.05</t>
  </si>
  <si>
    <t>04-10.05</t>
  </si>
  <si>
    <t>11-17.05</t>
  </si>
  <si>
    <t>18-24.05</t>
  </si>
  <si>
    <t>25-31.05</t>
  </si>
  <si>
    <t>01-07.06</t>
  </si>
  <si>
    <t>08-14.06</t>
  </si>
  <si>
    <t>15-21.06</t>
  </si>
  <si>
    <t>22-28.06</t>
  </si>
  <si>
    <t>29.06-05.07</t>
  </si>
  <si>
    <t>06-12.07</t>
  </si>
  <si>
    <t>13-19.07</t>
  </si>
  <si>
    <t>20-26.07</t>
  </si>
  <si>
    <t>27.07-02.08</t>
  </si>
  <si>
    <t>03-09.08</t>
  </si>
  <si>
    <t>10-16.08</t>
  </si>
  <si>
    <t>17--23.08</t>
  </si>
  <si>
    <t xml:space="preserve"> </t>
  </si>
  <si>
    <t>\\</t>
  </si>
  <si>
    <t>Р</t>
  </si>
  <si>
    <t>Т</t>
  </si>
  <si>
    <t>Семестр</t>
  </si>
  <si>
    <t>1.1</t>
  </si>
  <si>
    <t>№</t>
  </si>
  <si>
    <t>1.2</t>
  </si>
  <si>
    <t>1.3</t>
  </si>
  <si>
    <t>Экология</t>
  </si>
  <si>
    <t>2.1</t>
  </si>
  <si>
    <t>2.2</t>
  </si>
  <si>
    <t>3.1</t>
  </si>
  <si>
    <t>3.2</t>
  </si>
  <si>
    <t>1.2.</t>
  </si>
  <si>
    <t>I. Раванди таълим (дар ҳафта)</t>
  </si>
  <si>
    <t>II. Маҷмӯи буҷаи вақт (дар ҳафта)</t>
  </si>
  <si>
    <t>Таътил</t>
  </si>
  <si>
    <t xml:space="preserve">ВАЗОРАТИ МАОРИФ ВА ИЛМИ ҶУМҲУРИИ ТОҶИКИСТОН </t>
  </si>
  <si>
    <t>Шакли назорат                                    (аз рeи семестр{о)</t>
  </si>
  <si>
    <t>Ҳаҷми кредитҳои фаъол</t>
  </si>
  <si>
    <t xml:space="preserve">Аз ҷумла: </t>
  </si>
  <si>
    <t>КМД</t>
  </si>
  <si>
    <t>Тақсимоти кредитҳои аудиторӣ мувофиқи курс ва семестр</t>
  </si>
  <si>
    <t xml:space="preserve"> курси 1</t>
  </si>
  <si>
    <t>курс 2</t>
  </si>
  <si>
    <t xml:space="preserve"> курси 3</t>
  </si>
  <si>
    <t xml:space="preserve"> курси 4 </t>
  </si>
  <si>
    <t>Имтињон</t>
  </si>
  <si>
    <t>аудиторї</t>
  </si>
  <si>
    <t>КМРО</t>
  </si>
  <si>
    <t xml:space="preserve">Кори курсї </t>
  </si>
  <si>
    <t xml:space="preserve">БАХШИ ФАНЊОИ ЗАМИНАВЇ </t>
  </si>
  <si>
    <t>Фалсафа</t>
  </si>
  <si>
    <t>Таърихи муосири Тољикистон</t>
  </si>
  <si>
    <t>Сотсиология</t>
  </si>
  <si>
    <t>Сиёсатшиносї</t>
  </si>
  <si>
    <t>Забони тољикї аз рўи ихтисос</t>
  </si>
  <si>
    <t xml:space="preserve">Забони русї аз рўи ихтисос </t>
  </si>
  <si>
    <t>Модули фанњои табиї-иќтисодї ва технологияи информатсионї</t>
  </si>
  <si>
    <t>БАХШИ ФАНЊОИ ТАХАССУСЇ</t>
  </si>
  <si>
    <t>Модули фанњои умумикасбї</t>
  </si>
  <si>
    <t>Модули фанњои тахассусї</t>
  </si>
  <si>
    <t>БАХШИ ФАНЊОИ ИНТИХОБЇ</t>
  </si>
  <si>
    <t>Модули фанњои интихобии бахши 1</t>
  </si>
  <si>
    <t>Модули фанњои интихобии бахши 2</t>
  </si>
  <si>
    <t>БАХШИ ТАЉРИБАОМЎЗЇ</t>
  </si>
  <si>
    <t>МАШЃУЛИЯТЊОИ ФАКУЛТАТИВЇ</t>
  </si>
  <si>
    <t>Шаклњои назорат</t>
  </si>
  <si>
    <t>Њамагї</t>
  </si>
  <si>
    <t xml:space="preserve">Ҳаљми кредитњо         мувофиќи Барномаи тањсилот  </t>
  </si>
  <si>
    <t>Тарбияи љисмонї</t>
  </si>
  <si>
    <t>Имтињонњо</t>
  </si>
  <si>
    <t>Кори курсї</t>
  </si>
  <si>
    <t>«Мувофиқа шуд»</t>
  </si>
  <si>
    <t>«Тасдиқ мекунам»</t>
  </si>
  <si>
    <t>Вазири маориф ва илми Ҷумҳурии Тоҷикистон</t>
  </si>
  <si>
    <t>Номи фан ва модулњо</t>
  </si>
  <si>
    <t>Этика ва эстетика</t>
  </si>
  <si>
    <t>Мантиќ</t>
  </si>
  <si>
    <t>Нақшаи раванди таълим</t>
  </si>
  <si>
    <t>Њуќуќ аз рўи ихтисос</t>
  </si>
  <si>
    <t>Мудофиаи шањрвандї</t>
  </si>
  <si>
    <t>Консепсияи табиатшиносии муосир</t>
  </si>
  <si>
    <t>Сентябр</t>
  </si>
  <si>
    <t>Октябр</t>
  </si>
  <si>
    <t>Ноябр</t>
  </si>
  <si>
    <t>Декабр</t>
  </si>
  <si>
    <t>Январ</t>
  </si>
  <si>
    <t>Феврал</t>
  </si>
  <si>
    <t>Апрел</t>
  </si>
  <si>
    <t>Июн</t>
  </si>
  <si>
    <t>Июл</t>
  </si>
  <si>
    <t xml:space="preserve"> +</t>
  </si>
  <si>
    <t xml:space="preserve">Эзоњ: </t>
  </si>
  <si>
    <t xml:space="preserve">1. Дар сурати мувофиќати фанњои таълимии бахши фанњои заминавї бо ихтисоси якум ва дуюми донишљўён, </t>
  </si>
  <si>
    <t>миќдори кредитњои фанњои мазкур ба бахши фанњои тахассусї гузаронида мешавад.</t>
  </si>
  <si>
    <t xml:space="preserve">2. Шўрои олимони  ДДOТ  ҳуқуқ дорад, ки дар мувофиқа бо Вазорати маориф ва илми Ҷумҳурии Тоҷикистон </t>
  </si>
  <si>
    <t xml:space="preserve">    дар бахши 2-уми нақшаи таълим тағйирот ворид намояд.</t>
  </si>
  <si>
    <t>3. Навиштани рисолаи хатм ва супоридани як имтиҳони давлатӣ (барои ихтисосҳои ҳамгиро  ду имтиҳон) ҳатмист.</t>
  </si>
  <si>
    <t>4.Нақшаи таълим аз 01.09.2021 амалӣ карда мешавад.</t>
  </si>
  <si>
    <t>Модули фанҳои забонӣ</t>
  </si>
  <si>
    <t>Модули фанҳои иљтимої-гуманитарї</t>
  </si>
  <si>
    <t xml:space="preserve">ДОНИШГОҲИ МИЛЛИИ ТОҶИКИСТОН </t>
  </si>
  <si>
    <t>Географияи иќтисодии Тољикистон бо асосњои демография</t>
  </si>
  <si>
    <t>Рейтинги 
 академӣ</t>
  </si>
  <si>
    <t>Сессияи имтиҳонӣ</t>
  </si>
  <si>
    <t>Таълими назариявии иловагӣ</t>
  </si>
  <si>
    <t>Таҷрибаомӯзии таълимӣ</t>
  </si>
  <si>
    <t>О</t>
  </si>
  <si>
    <t>АТТЕСТАТСИЯИ ХАТМ</t>
  </si>
  <si>
    <t>Имтиҳони давлатӣ</t>
  </si>
  <si>
    <t>Ректори Донишгоҳи миллии Тоҷикистон</t>
  </si>
  <si>
    <t xml:space="preserve">НАҚШАИ ТАЪЛИМ </t>
  </si>
  <si>
    <t>Таҷрибаомӯзии истеҳсолӣ</t>
  </si>
  <si>
    <t>Таљрибаомўзии истеҳсолї</t>
  </si>
  <si>
    <t>2.1.</t>
  </si>
  <si>
    <t>И</t>
  </si>
  <si>
    <t>Таълими назариявӣ</t>
  </si>
  <si>
    <t>Таълими назарияӣ</t>
  </si>
  <si>
    <t>КУРСЊО</t>
  </si>
  <si>
    <t>Ҳамагӣ</t>
  </si>
  <si>
    <t>7. МИҚДОРИ ШАКЛҲОИ НАЗОРАТ ВА ҲАФТАҲОИ ТАҶРИБАОМӮЗӢ</t>
  </si>
  <si>
    <t>Модули фанҳои интихобии бахши умумикасбӣ</t>
  </si>
  <si>
    <t>2.2.</t>
  </si>
  <si>
    <t>Модули фанҳои интихобии бахши тахассусӣ</t>
  </si>
  <si>
    <t xml:space="preserve">Забони хориҷӣ аз рўи ихтисос </t>
  </si>
  <si>
    <t>V</t>
  </si>
  <si>
    <t xml:space="preserve"> курси 5</t>
  </si>
  <si>
    <t>Физиологияи патологӣ</t>
  </si>
  <si>
    <t>Биологияи тиббӣ ва генетикаи умумӣ</t>
  </si>
  <si>
    <t xml:space="preserve">Фармакология   </t>
  </si>
  <si>
    <t>Химияи биологӣ</t>
  </si>
  <si>
    <t>Микробиология, вирусология</t>
  </si>
  <si>
    <t>Забони лотинӣ</t>
  </si>
  <si>
    <t>Таърихи тиб</t>
  </si>
  <si>
    <t xml:space="preserve"> курси 6</t>
  </si>
  <si>
    <t>4,6,8,10</t>
  </si>
  <si>
    <t>Тибби оилавӣ</t>
  </si>
  <si>
    <t>2.2.1</t>
  </si>
  <si>
    <t>2.2.2</t>
  </si>
  <si>
    <t>2.2.3</t>
  </si>
  <si>
    <t>2.2.4.</t>
  </si>
  <si>
    <t>2.2.5.</t>
  </si>
  <si>
    <t>2.2.6.</t>
  </si>
  <si>
    <t>2.2.7.</t>
  </si>
  <si>
    <t>2.2.8</t>
  </si>
  <si>
    <t>2.2.9.</t>
  </si>
  <si>
    <t>2.2.10.</t>
  </si>
  <si>
    <t>2.2.11.</t>
  </si>
  <si>
    <t>2.2.12.</t>
  </si>
  <si>
    <t>2.2.13.</t>
  </si>
  <si>
    <t>2.2.14.</t>
  </si>
  <si>
    <t>2.2.15.</t>
  </si>
  <si>
    <t>2.2.16.</t>
  </si>
  <si>
    <t>2.2.17.</t>
  </si>
  <si>
    <t>2.2.18.</t>
  </si>
  <si>
    <t xml:space="preserve">Анатомияи одам </t>
  </si>
  <si>
    <t>Гистология</t>
  </si>
  <si>
    <t>Химия</t>
  </si>
  <si>
    <t>Физиология нормалӣ</t>
  </si>
  <si>
    <t>Анатомияи патологӣ</t>
  </si>
  <si>
    <t xml:space="preserve">Физикаи  тиббӣ  ва математика </t>
  </si>
  <si>
    <t>Бемориҳои дарунӣ</t>
  </si>
  <si>
    <t>Ҷарроҳии умумӣ</t>
  </si>
  <si>
    <t>Бемориҳои ҷарроҳӣ</t>
  </si>
  <si>
    <t>Акушерӣ ва гинекологӣ</t>
  </si>
  <si>
    <t>Бемориҳои сироятии кӯдакона</t>
  </si>
  <si>
    <t>Дерматовенералогия</t>
  </si>
  <si>
    <t>Педиатрия</t>
  </si>
  <si>
    <t>Анестазиология ва реаниматсия</t>
  </si>
  <si>
    <t>Бемориҳои сироятӣ</t>
  </si>
  <si>
    <t>Онкология</t>
  </si>
  <si>
    <t>8,9,10</t>
  </si>
  <si>
    <t>7,10,12</t>
  </si>
  <si>
    <t>7,9,12</t>
  </si>
  <si>
    <t>Отолариноларингология</t>
  </si>
  <si>
    <t>Офталмология</t>
  </si>
  <si>
    <t>2.2.20.</t>
  </si>
  <si>
    <t>2.2.21.</t>
  </si>
  <si>
    <t>2.2.22.</t>
  </si>
  <si>
    <t>2.2.23.</t>
  </si>
  <si>
    <t>2.2.24.</t>
  </si>
  <si>
    <t>2.2.25.</t>
  </si>
  <si>
    <t>Фармакологияи клиникӣ</t>
  </si>
  <si>
    <t>Вогиршиносӣ</t>
  </si>
  <si>
    <t>Беҳдошти умумӣ</t>
  </si>
  <si>
    <t>Беҳдошти иҷтимоӣ</t>
  </si>
  <si>
    <t>Иқтисодиёти тандурустӣ</t>
  </si>
  <si>
    <t>Профпатология</t>
  </si>
  <si>
    <t>Варзиши муолиҷавии тиббӣ</t>
  </si>
  <si>
    <t>Физиотерапия</t>
  </si>
  <si>
    <t>Терапияи ҳарб-саҳроӣ</t>
  </si>
  <si>
    <t>Урология</t>
  </si>
  <si>
    <t>Травматология ва ортопедия ва ҶХС</t>
  </si>
  <si>
    <t>Ҷарроҳии асаб</t>
  </si>
  <si>
    <t>Психиатрия, психологияи тиббӣ</t>
  </si>
  <si>
    <t>Асабшиносӣ</t>
  </si>
  <si>
    <t>Амалияи ҷарроҳӣ ва анатомияи топографӣ</t>
  </si>
  <si>
    <t>Садамаи омехта</t>
  </si>
  <si>
    <t>Иммунологияи умумӣ</t>
  </si>
  <si>
    <t>2..2.19</t>
  </si>
  <si>
    <t>Эндокринология</t>
  </si>
  <si>
    <t>Ҷарроҳии кӯдакона</t>
  </si>
  <si>
    <t>Фтизиатрия</t>
  </si>
  <si>
    <t>Тибби шарқ</t>
  </si>
  <si>
    <t>Стоматология</t>
  </si>
  <si>
    <t>Ҷарроҳии инноватсионӣ ва трансплантология</t>
  </si>
  <si>
    <t>Ташхиси шуоӣ, муолиҷаи шуоӣ</t>
  </si>
  <si>
    <t>5,5,6,7,7,7,7,8,8,8,8,9,9,9,9,9,10,10,10,10,11,11,11</t>
  </si>
  <si>
    <t>Аллергология</t>
  </si>
  <si>
    <t>Гематологияи лабораторӣ</t>
  </si>
  <si>
    <t>Асосҳои ташхиси функсионалӣ</t>
  </si>
  <si>
    <t>Ташхиси-лабораторӣ-клиникӣ</t>
  </si>
  <si>
    <t>Ташхиси функсионалӣ</t>
  </si>
  <si>
    <t>Асосҳои ташхиси лабораторӣ-клиникӣ</t>
  </si>
  <si>
    <t>Радиология</t>
  </si>
  <si>
    <t>Сили кӯдакона</t>
  </si>
  <si>
    <t>Нигоҳубини тиббӣ ва техн. Манипулятсион</t>
  </si>
  <si>
    <t>Асосҳои бехатарии ҳаёт</t>
  </si>
  <si>
    <t>Тандурустии омма</t>
  </si>
  <si>
    <t>Курси малакаҳои клиникӣ(кори табобатӣ)</t>
  </si>
  <si>
    <t>Гематология</t>
  </si>
  <si>
    <t>Гастроэнтерология</t>
  </si>
  <si>
    <t>Проктология</t>
  </si>
  <si>
    <t>Ҷарроҳии дилу рагҳо</t>
  </si>
  <si>
    <t>Ҷарроҳии эндоваскулярӣ</t>
  </si>
  <si>
    <t>Фитотерапия</t>
  </si>
  <si>
    <t>Диабетология</t>
  </si>
  <si>
    <t>Нефрология</t>
  </si>
  <si>
    <t>Косметология</t>
  </si>
  <si>
    <t>Флебология</t>
  </si>
  <si>
    <t>Кардиология</t>
  </si>
  <si>
    <t>Гинекологияи кӯдакон</t>
  </si>
  <si>
    <t>курси 5</t>
  </si>
  <si>
    <t>Шакли назорат                                    (аз рӯи семестрҳо)</t>
  </si>
  <si>
    <t>Таълими асосҳои бемориҳои даруна</t>
  </si>
  <si>
    <t>Тибби судӣ</t>
  </si>
  <si>
    <t>Таълими асосҳои беморињои кӯдакона</t>
  </si>
  <si>
    <t>1,2,3</t>
  </si>
  <si>
    <t>4,4,5,5,6,7,7,7,7, 8,8,8,8,9,9,9,9,9,10, 10,10.10,11,11,12</t>
  </si>
  <si>
    <t>__________________ Саидзода Р.Ҳ.</t>
  </si>
  <si>
    <t>«_____»______________ соли 2022</t>
  </si>
  <si>
    <t>таълимӣ</t>
  </si>
  <si>
    <t>Истеҳсолӣ</t>
  </si>
  <si>
    <t>Ҷамъомади саҳроӣ-ҳарбӣ</t>
  </si>
  <si>
    <t>С</t>
  </si>
  <si>
    <t>Ҷамъомади ҳарбӣ-саҳроӣ</t>
  </si>
  <si>
    <t>VI</t>
  </si>
  <si>
    <t>III. Нақшаи раванди таълим</t>
  </si>
  <si>
    <t xml:space="preserve">     Дар сурати мувофиќати фанњои таълимии бахши фанњои заминавї бо ихтисоси донишљўён, </t>
  </si>
  <si>
    <t xml:space="preserve">Нақшаи таълими ихтисоси мазкур дар ҷаласаи             </t>
  </si>
  <si>
    <t xml:space="preserve">Шӯрои олимони Донишгоҳи миллии Тоҷикистон   </t>
  </si>
  <si>
    <t>Тоҷикистон дар бахши 2-юми нақшаи таълим тағйирот ворид намояд.</t>
  </si>
  <si>
    <t xml:space="preserve">баррасӣ гардидааст. </t>
  </si>
  <si>
    <t>омӯзгорӣ ду имтиҳон) ҳатмист.</t>
  </si>
  <si>
    <t>Миќдори кредитњои бахши машѓулиятњои њарбї ва тарбияи ҷисмонӣ ба њаљми умумии кредитњо дохил намешаванд.</t>
  </si>
  <si>
    <t xml:space="preserve">    "Ташхис карда шуд"</t>
  </si>
  <si>
    <t xml:space="preserve">Директори  Маркази љумњуриявии таълимию методии </t>
  </si>
  <si>
    <t xml:space="preserve">назди Вазорати маориф ва илми Ҷумҳурии Тоҷикистон </t>
  </si>
  <si>
    <t>Номгӯи бахш, модул ва фанҳо</t>
  </si>
  <si>
    <t>4,5,6,7,8</t>
  </si>
  <si>
    <t xml:space="preserve">курси 6 </t>
  </si>
  <si>
    <t>Тайёрии ҳарбӣ</t>
  </si>
  <si>
    <t>Таљрибаомўзии таълимї</t>
  </si>
  <si>
    <t>Таљрибаомўзии истеҳсолӣ</t>
  </si>
  <si>
    <r>
      <t xml:space="preserve">Шакли таҳсил: </t>
    </r>
    <r>
      <rPr>
        <b/>
        <sz val="14"/>
        <color indexed="8"/>
        <rFont val="Times New Roman Tj"/>
        <family val="1"/>
        <charset val="204"/>
      </rPr>
      <t xml:space="preserve"> Рӯзона </t>
    </r>
  </si>
  <si>
    <r>
      <t>Муҳлати таҳсил</t>
    </r>
    <r>
      <rPr>
        <b/>
        <sz val="14"/>
        <color indexed="8"/>
        <rFont val="Times New Roman Tj"/>
        <family val="1"/>
        <charset val="204"/>
      </rPr>
      <t>: 6 сол</t>
    </r>
  </si>
  <si>
    <r>
      <t xml:space="preserve">Дараҷаи таҳсилот: </t>
    </r>
    <r>
      <rPr>
        <b/>
        <sz val="14"/>
        <color indexed="8"/>
        <rFont val="Times New Roman Tj"/>
        <family val="1"/>
        <charset val="204"/>
      </rPr>
      <t>Мутахассис</t>
    </r>
  </si>
  <si>
    <t>курси 2</t>
  </si>
  <si>
    <r>
      <t xml:space="preserve">Касб: </t>
    </r>
    <r>
      <rPr>
        <b/>
        <sz val="14"/>
        <color indexed="8"/>
        <rFont val="Times New Roman Tj"/>
        <family val="1"/>
        <charset val="204"/>
      </rPr>
      <t>Духтур</t>
    </r>
  </si>
  <si>
    <t>Технологияи информатсионї</t>
  </si>
  <si>
    <r>
      <t xml:space="preserve">Шўрои олимони  ДМТ 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>у</t>
    </r>
    <r>
      <rPr>
        <sz val="14"/>
        <color indexed="8"/>
        <rFont val="Cambria"/>
        <family val="1"/>
        <charset val="204"/>
      </rPr>
      <t>қ</t>
    </r>
    <r>
      <rPr>
        <sz val="14"/>
        <color indexed="8"/>
        <rFont val="Times New Roman Tj"/>
        <family val="1"/>
        <charset val="204"/>
      </rPr>
      <t>у</t>
    </r>
    <r>
      <rPr>
        <sz val="14"/>
        <color indexed="8"/>
        <rFont val="Cambria"/>
        <family val="1"/>
        <charset val="204"/>
      </rPr>
      <t>қ</t>
    </r>
    <r>
      <rPr>
        <sz val="14"/>
        <color indexed="8"/>
        <rFont val="Times New Roman Tj"/>
        <family val="1"/>
        <charset val="204"/>
      </rPr>
      <t xml:space="preserve"> дорад, ки дар мувофи</t>
    </r>
    <r>
      <rPr>
        <sz val="14"/>
        <color indexed="8"/>
        <rFont val="Cambria"/>
        <family val="1"/>
        <charset val="204"/>
      </rPr>
      <t>қ</t>
    </r>
    <r>
      <rPr>
        <sz val="14"/>
        <color indexed="8"/>
        <rFont val="Times New Roman Tj"/>
        <family val="1"/>
        <charset val="204"/>
      </rPr>
      <t xml:space="preserve">а бо Вазорати маориф ва илми </t>
    </r>
    <r>
      <rPr>
        <sz val="14"/>
        <color indexed="8"/>
        <rFont val="Cambria"/>
        <family val="1"/>
        <charset val="204"/>
      </rPr>
      <t>Ҷ</t>
    </r>
    <r>
      <rPr>
        <sz val="14"/>
        <color indexed="8"/>
        <rFont val="Times New Roman Tj"/>
        <family val="1"/>
        <charset val="204"/>
      </rPr>
      <t>ум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 xml:space="preserve">урии </t>
    </r>
  </si>
  <si>
    <r>
      <t>Навиштани рисолаи хатм ва супоридани як имти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>они давлат</t>
    </r>
    <r>
      <rPr>
        <sz val="14"/>
        <color indexed="8"/>
        <rFont val="Cambria"/>
        <family val="1"/>
        <charset val="204"/>
      </rPr>
      <t>ӣ</t>
    </r>
    <r>
      <rPr>
        <sz val="14"/>
        <color indexed="8"/>
        <rFont val="Times New Roman Tj"/>
        <family val="1"/>
        <charset val="204"/>
      </rPr>
      <t xml:space="preserve"> (дар ихтисос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 xml:space="preserve">ои </t>
    </r>
    <r>
      <rPr>
        <sz val="14"/>
        <color indexed="8"/>
        <rFont val="Cambria"/>
        <family val="1"/>
        <charset val="204"/>
      </rPr>
      <t>ҳ</t>
    </r>
    <r>
      <rPr>
        <sz val="14"/>
        <color indexed="8"/>
        <rFont val="Times New Roman Tj"/>
        <family val="1"/>
        <charset val="204"/>
      </rPr>
      <t xml:space="preserve">амгиро ва равияи </t>
    </r>
  </si>
  <si>
    <t>Диншиносии илмї</t>
  </si>
  <si>
    <t>Назарияи иқтисодї</t>
  </si>
  <si>
    <t xml:space="preserve">аз "30" августи соли 2022, суратмаҷлиси № 01 </t>
  </si>
  <si>
    <r>
      <t xml:space="preserve">Нақшаи таълими ихтисоси мазкур </t>
    </r>
    <r>
      <rPr>
        <b/>
        <u/>
        <sz val="14"/>
        <color theme="1"/>
        <rFont val="Times New Roman Tj"/>
        <family val="1"/>
        <charset val="204"/>
      </rPr>
      <t xml:space="preserve">аз </t>
    </r>
    <r>
      <rPr>
        <b/>
        <u/>
        <sz val="14"/>
        <color indexed="8"/>
        <rFont val="Times New Roman Tj"/>
        <family val="1"/>
        <charset val="204"/>
      </rPr>
      <t>01 сентябри соли 2022</t>
    </r>
    <r>
      <rPr>
        <sz val="14"/>
        <color indexed="8"/>
        <rFont val="Times New Roman Tj"/>
        <family val="1"/>
        <charset val="204"/>
      </rPr>
      <t xml:space="preserve"> дар ҷараёни таълим татбиқ мешавад.</t>
    </r>
  </si>
  <si>
    <t>Ҳафтаи ташвиқотӣ</t>
  </si>
  <si>
    <t xml:space="preserve"> "Тањия карда шуд"</t>
  </si>
  <si>
    <t>Муовини аввал, муовини ректор оид ба таълим</t>
  </si>
  <si>
    <t xml:space="preserve"> _________________ Н.Собирзода</t>
  </si>
  <si>
    <t xml:space="preserve"> "______" ____________________ соли 2022</t>
  </si>
  <si>
    <t xml:space="preserve"> ________________________ Р.Мирзозода</t>
  </si>
  <si>
    <t xml:space="preserve"> "____" _______________ соли 2022</t>
  </si>
  <si>
    <t>Эзоҳ:</t>
  </si>
  <si>
    <t>___________________ Хушвахтзода Қ.Х.</t>
  </si>
  <si>
    <t>«_____»________________ соли 2022</t>
  </si>
  <si>
    <r>
      <t xml:space="preserve">барои ихтисоси </t>
    </r>
    <r>
      <rPr>
        <b/>
        <sz val="14"/>
        <color indexed="8"/>
        <rFont val="Times New Roman Tj"/>
        <family val="1"/>
        <charset val="204"/>
      </rPr>
      <t>1-79 01 01 - Кори табобатӣ</t>
    </r>
  </si>
  <si>
    <t>Имтињони давлатї</t>
  </si>
  <si>
    <t>Аудиторї</t>
  </si>
  <si>
    <t>Ҳаљми 
кредитҳо</t>
  </si>
  <si>
    <t>Фарњангшиносї</t>
  </si>
  <si>
    <t>ФЕЊРИСТИ ФАНЊОИ ИНТИХОБИ БАРОИ ИХТИСОСИ 1-79010100-кори табобатӣ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</si>
</sst>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5" x14ac:knownFonts="1">
    <font>
      <sz val="11"/>
      <color theme="1"/>
      <name val="Calibri"/>
      <family val="2"/>
      <scheme val="minor"/>
    </font>
    <font>
      <sz val="9"/>
      <name val="Times New Roman Tj"/>
      <family val="1"/>
      <charset val="204"/>
    </font>
    <font>
      <sz val="9"/>
      <name val="Times New Roman Taj"/>
      <family val="1"/>
      <charset val="204"/>
    </font>
    <font>
      <i/>
      <sz val="9"/>
      <name val="Times New Roman Tj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name val="Times New Roman Tj"/>
      <family val="1"/>
      <charset val="204"/>
    </font>
    <font>
      <b/>
      <sz val="9"/>
      <name val="Times New Roman Taj"/>
      <family val="1"/>
      <charset val="204"/>
    </font>
    <font>
      <sz val="11"/>
      <color indexed="8"/>
      <name val="Times New Roman Tj"/>
      <family val="1"/>
      <charset val="204"/>
    </font>
    <font>
      <sz val="11"/>
      <color theme="1"/>
      <name val="Times New Roman Tj"/>
      <family val="1"/>
      <charset val="204"/>
    </font>
    <font>
      <b/>
      <sz val="11"/>
      <color indexed="8"/>
      <name val="Times New Roman Tj"/>
      <family val="1"/>
      <charset val="204"/>
    </font>
    <font>
      <sz val="11"/>
      <name val="Times New Roman Tj"/>
      <family val="1"/>
      <charset val="204"/>
    </font>
    <font>
      <b/>
      <sz val="11"/>
      <name val="Times New Roman Taj"/>
      <family val="1"/>
      <charset val="204"/>
    </font>
    <font>
      <sz val="11"/>
      <name val="Times New Roman Taj"/>
      <family val="1"/>
      <charset val="204"/>
    </font>
    <font>
      <sz val="11"/>
      <name val="Arial Cyr"/>
      <charset val="204"/>
    </font>
    <font>
      <i/>
      <sz val="11"/>
      <name val="Times New Roman TAJIK"/>
      <family val="1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b/>
      <sz val="12"/>
      <name val="Times New Roman Tj"/>
      <family val="1"/>
      <charset val="204"/>
    </font>
    <font>
      <sz val="11"/>
      <color indexed="8"/>
      <name val="Times New Roman Taj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 Tj"/>
      <family val="1"/>
      <charset val="204"/>
    </font>
    <font>
      <sz val="11"/>
      <color theme="1"/>
      <name val="Arial Tojik"/>
    </font>
    <font>
      <sz val="11"/>
      <name val="Calibri"/>
      <family val="2"/>
      <scheme val="minor"/>
    </font>
    <font>
      <b/>
      <sz val="12"/>
      <color indexed="8"/>
      <name val="Times New Roman Tj"/>
      <family val="1"/>
      <charset val="204"/>
    </font>
    <font>
      <b/>
      <i/>
      <sz val="11"/>
      <color theme="7" tint="0.59999389629810485"/>
      <name val="Times New Roman"/>
      <family val="1"/>
      <charset val="204"/>
    </font>
    <font>
      <b/>
      <i/>
      <sz val="11"/>
      <color theme="7" tint="0.79998168889431442"/>
      <name val="Times New Roman"/>
      <family val="1"/>
      <charset val="204"/>
    </font>
    <font>
      <sz val="11"/>
      <color theme="7" tint="0.79998168889431442"/>
      <name val="Calibri"/>
      <family val="2"/>
      <scheme val="minor"/>
    </font>
    <font>
      <sz val="11"/>
      <name val="Times New Roman"/>
      <family val="1"/>
      <charset val="204"/>
    </font>
    <font>
      <sz val="11"/>
      <color rgb="FFDAD6BC"/>
      <name val="Times New Roman"/>
      <family val="1"/>
      <charset val="204"/>
    </font>
    <font>
      <sz val="12"/>
      <color theme="1"/>
      <name val="Times New Roman Tj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Times New Roman Tj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 Tj"/>
      <family val="1"/>
      <charset val="204"/>
    </font>
    <font>
      <b/>
      <sz val="12"/>
      <color rgb="FFFF0000"/>
      <name val="Times New Roman Tj"/>
      <family val="1"/>
      <charset val="204"/>
    </font>
    <font>
      <sz val="12"/>
      <name val="Times New Roman Tj"/>
      <family val="1"/>
      <charset val="204"/>
    </font>
    <font>
      <i/>
      <sz val="12"/>
      <name val="Times New Roman Tj"/>
      <family val="1"/>
      <charset val="204"/>
    </font>
    <font>
      <sz val="12"/>
      <name val="Times New Roman Taj"/>
      <family val="1"/>
      <charset val="204"/>
    </font>
    <font>
      <sz val="10"/>
      <color indexed="8"/>
      <name val="Times New Roman Tj"/>
      <family val="1"/>
      <charset val="204"/>
    </font>
    <font>
      <b/>
      <sz val="11"/>
      <color rgb="FFFF0000"/>
      <name val="Times New Roman Tj"/>
      <family val="1"/>
      <charset val="204"/>
    </font>
    <font>
      <b/>
      <sz val="14"/>
      <color indexed="8"/>
      <name val="Times New Roman Tj"/>
      <family val="1"/>
      <charset val="204"/>
    </font>
    <font>
      <sz val="14"/>
      <color indexed="8"/>
      <name val="Times New Roman Tj"/>
      <family val="1"/>
      <charset val="204"/>
    </font>
    <font>
      <sz val="14"/>
      <color theme="1"/>
      <name val="Times New Roman Tj"/>
      <family val="1"/>
      <charset val="204"/>
    </font>
    <font>
      <sz val="9"/>
      <color indexed="8"/>
      <name val="Times New Roman Tj"/>
      <family val="1"/>
      <charset val="204"/>
    </font>
    <font>
      <b/>
      <sz val="9"/>
      <color indexed="8"/>
      <name val="Times New Roman Tj"/>
      <family val="1"/>
      <charset val="204"/>
    </font>
    <font>
      <b/>
      <sz val="9"/>
      <color theme="1"/>
      <name val="Times New Roman Tj"/>
      <family val="1"/>
      <charset val="204"/>
    </font>
    <font>
      <b/>
      <sz val="8"/>
      <color indexed="8"/>
      <name val="Times New Roman Tj"/>
      <family val="1"/>
      <charset val="204"/>
    </font>
    <font>
      <sz val="14"/>
      <color theme="1"/>
      <name val="Calibri"/>
      <family val="2"/>
      <scheme val="minor"/>
    </font>
    <font>
      <b/>
      <sz val="14"/>
      <color theme="1"/>
      <name val="Times New Roman Tj"/>
      <family val="1"/>
      <charset val="204"/>
    </font>
    <font>
      <b/>
      <sz val="14"/>
      <color rgb="FF002060"/>
      <name val="Times New Roman Tj"/>
      <family val="1"/>
      <charset val="204"/>
    </font>
    <font>
      <b/>
      <sz val="14"/>
      <name val="Times New Roman Tj"/>
      <family val="1"/>
      <charset val="204"/>
    </font>
    <font>
      <sz val="14"/>
      <name val="Times New Roman Tj"/>
      <family val="1"/>
      <charset val="204"/>
    </font>
    <font>
      <b/>
      <sz val="10"/>
      <color indexed="8"/>
      <name val="Times New Roman Tj"/>
      <family val="1"/>
      <charset val="204"/>
    </font>
    <font>
      <i/>
      <sz val="14"/>
      <name val="Times New Roman Tj"/>
      <family val="1"/>
      <charset val="204"/>
    </font>
    <font>
      <sz val="14"/>
      <color indexed="8"/>
      <name val="Cambria"/>
      <family val="1"/>
      <charset val="204"/>
    </font>
    <font>
      <sz val="13"/>
      <color indexed="8"/>
      <name val="Times New Roman Tj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 Tj"/>
      <family val="1"/>
      <charset val="204"/>
    </font>
    <font>
      <b/>
      <u/>
      <sz val="14"/>
      <color indexed="8"/>
      <name val="Times New Roman Tj"/>
      <family val="1"/>
      <charset val="204"/>
    </font>
    <font>
      <b/>
      <u/>
      <sz val="14"/>
      <color theme="1"/>
      <name val="Times New Roman Tj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3F2F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97">
    <xf numFmtId="0" fontId="0" fillId="0" borderId="0" xfId="0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3" fillId="0" borderId="0" xfId="0" applyFont="1" applyBorder="1" applyAlignment="1"/>
    <xf numFmtId="0" fontId="13" fillId="0" borderId="25" xfId="0" applyFont="1" applyBorder="1" applyAlignment="1"/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/>
    <xf numFmtId="0" fontId="12" fillId="0" borderId="0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0" fillId="0" borderId="0" xfId="0" applyFont="1" applyBorder="1"/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6" fillId="0" borderId="25" xfId="0" applyFont="1" applyBorder="1" applyAlignment="1">
      <alignment horizontal="left" vertical="center"/>
    </xf>
    <xf numFmtId="0" fontId="11" fillId="0" borderId="0" xfId="0" applyFont="1" applyBorder="1"/>
    <xf numFmtId="0" fontId="11" fillId="0" borderId="0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0" fillId="2" borderId="0" xfId="0" applyFont="1" applyFill="1"/>
    <xf numFmtId="0" fontId="11" fillId="3" borderId="0" xfId="0" applyFont="1" applyFill="1" applyBorder="1" applyAlignment="1">
      <alignment vertical="center" wrapText="1"/>
    </xf>
    <xf numFmtId="0" fontId="0" fillId="0" borderId="0" xfId="0" applyFont="1" applyBorder="1" applyAlignment="1"/>
    <xf numFmtId="0" fontId="17" fillId="0" borderId="0" xfId="0" applyFont="1" applyBorder="1" applyAlignment="1"/>
    <xf numFmtId="0" fontId="20" fillId="9" borderId="23" xfId="0" applyFont="1" applyFill="1" applyBorder="1" applyAlignment="1">
      <alignment horizontal="center" vertical="center" wrapText="1"/>
    </xf>
    <xf numFmtId="0" fontId="21" fillId="5" borderId="56" xfId="0" applyFont="1" applyFill="1" applyBorder="1" applyAlignment="1">
      <alignment horizontal="center" vertical="center" wrapText="1"/>
    </xf>
    <xf numFmtId="0" fontId="17" fillId="0" borderId="16" xfId="0" applyFont="1" applyBorder="1" applyAlignment="1"/>
    <xf numFmtId="0" fontId="17" fillId="0" borderId="17" xfId="0" applyFont="1" applyBorder="1" applyAlignment="1"/>
    <xf numFmtId="0" fontId="17" fillId="0" borderId="18" xfId="0" applyFont="1" applyBorder="1" applyAlignment="1"/>
    <xf numFmtId="0" fontId="17" fillId="0" borderId="24" xfId="0" applyFont="1" applyBorder="1" applyAlignment="1"/>
    <xf numFmtId="0" fontId="17" fillId="0" borderId="25" xfId="0" applyFont="1" applyBorder="1" applyAlignment="1"/>
    <xf numFmtId="0" fontId="21" fillId="5" borderId="57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8" borderId="42" xfId="0" applyFont="1" applyFill="1" applyBorder="1" applyAlignment="1">
      <alignment horizontal="center" vertical="center" wrapText="1"/>
    </xf>
    <xf numFmtId="0" fontId="22" fillId="5" borderId="57" xfId="0" applyFont="1" applyFill="1" applyBorder="1" applyAlignment="1">
      <alignment horizontal="center" vertical="center" wrapText="1"/>
    </xf>
    <xf numFmtId="0" fontId="20" fillId="9" borderId="3" xfId="0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76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1" fillId="5" borderId="38" xfId="0" applyFont="1" applyFill="1" applyBorder="1" applyAlignment="1">
      <alignment horizontal="center" vertical="center" wrapText="1"/>
    </xf>
    <xf numFmtId="0" fontId="29" fillId="13" borderId="56" xfId="0" applyFont="1" applyFill="1" applyBorder="1" applyAlignment="1">
      <alignment horizontal="center" wrapText="1"/>
    </xf>
    <xf numFmtId="0" fontId="31" fillId="14" borderId="1" xfId="0" applyFont="1" applyFill="1" applyBorder="1"/>
    <xf numFmtId="0" fontId="30" fillId="14" borderId="61" xfId="0" applyFont="1" applyFill="1" applyBorder="1" applyAlignment="1">
      <alignment horizontal="center" wrapText="1"/>
    </xf>
    <xf numFmtId="0" fontId="27" fillId="14" borderId="1" xfId="0" applyFont="1" applyFill="1" applyBorder="1" applyAlignment="1">
      <alignment horizontal="center"/>
    </xf>
    <xf numFmtId="0" fontId="22" fillId="14" borderId="5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wrapText="1"/>
    </xf>
    <xf numFmtId="0" fontId="23" fillId="14" borderId="61" xfId="0" applyFont="1" applyFill="1" applyBorder="1" applyAlignment="1">
      <alignment horizontal="center" vertical="center" wrapText="1"/>
    </xf>
    <xf numFmtId="0" fontId="20" fillId="9" borderId="49" xfId="0" applyFont="1" applyFill="1" applyBorder="1" applyAlignment="1">
      <alignment horizontal="center" vertical="center" wrapText="1"/>
    </xf>
    <xf numFmtId="0" fontId="20" fillId="9" borderId="50" xfId="0" applyFont="1" applyFill="1" applyBorder="1" applyAlignment="1">
      <alignment horizontal="center" vertical="center" wrapText="1"/>
    </xf>
    <xf numFmtId="0" fontId="34" fillId="8" borderId="74" xfId="0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5" fillId="0" borderId="0" xfId="0" applyFont="1" applyBorder="1" applyAlignment="1"/>
    <xf numFmtId="0" fontId="25" fillId="0" borderId="0" xfId="0" applyFont="1" applyBorder="1" applyAlignment="1">
      <alignment wrapText="1"/>
    </xf>
    <xf numFmtId="0" fontId="25" fillId="0" borderId="0" xfId="0" applyFont="1" applyBorder="1" applyAlignment="1">
      <alignment horizontal="center"/>
    </xf>
    <xf numFmtId="0" fontId="35" fillId="2" borderId="0" xfId="0" applyFont="1" applyFill="1"/>
    <xf numFmtId="0" fontId="25" fillId="0" borderId="0" xfId="0" applyFont="1" applyBorder="1" applyAlignment="1">
      <alignment horizontal="left"/>
    </xf>
    <xf numFmtId="0" fontId="28" fillId="0" borderId="51" xfId="0" applyFont="1" applyBorder="1" applyAlignment="1">
      <alignment horizontal="center" vertical="center" textRotation="90"/>
    </xf>
    <xf numFmtId="0" fontId="28" fillId="0" borderId="52" xfId="0" applyFont="1" applyBorder="1" applyAlignment="1">
      <alignment horizontal="center" vertical="center" wrapText="1"/>
    </xf>
    <xf numFmtId="0" fontId="28" fillId="0" borderId="52" xfId="0" applyNumberFormat="1" applyFont="1" applyBorder="1" applyAlignment="1">
      <alignment horizontal="center" vertical="center" wrapText="1"/>
    </xf>
    <xf numFmtId="0" fontId="28" fillId="3" borderId="52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center" vertical="center"/>
    </xf>
    <xf numFmtId="0" fontId="25" fillId="5" borderId="47" xfId="0" applyFont="1" applyFill="1" applyBorder="1" applyAlignment="1">
      <alignment horizontal="center" vertical="center"/>
    </xf>
    <xf numFmtId="0" fontId="28" fillId="5" borderId="47" xfId="0" applyFont="1" applyFill="1" applyBorder="1" applyAlignment="1">
      <alignment horizontal="center" vertical="center"/>
    </xf>
    <xf numFmtId="0" fontId="28" fillId="6" borderId="47" xfId="0" applyFont="1" applyFill="1" applyBorder="1" applyAlignment="1">
      <alignment horizontal="center" vertical="center"/>
    </xf>
    <xf numFmtId="0" fontId="28" fillId="7" borderId="47" xfId="0" quotePrefix="1" applyFont="1" applyFill="1" applyBorder="1" applyAlignment="1">
      <alignment horizontal="center" vertical="center"/>
    </xf>
    <xf numFmtId="0" fontId="25" fillId="5" borderId="47" xfId="0" quotePrefix="1" applyFont="1" applyFill="1" applyBorder="1" applyAlignment="1">
      <alignment horizontal="center" vertical="center"/>
    </xf>
    <xf numFmtId="0" fontId="28" fillId="7" borderId="48" xfId="0" quotePrefix="1" applyFont="1" applyFill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8" fillId="7" borderId="1" xfId="0" quotePrefix="1" applyFont="1" applyFill="1" applyBorder="1" applyAlignment="1">
      <alignment horizontal="center" vertical="center"/>
    </xf>
    <xf numFmtId="0" fontId="25" fillId="5" borderId="1" xfId="0" quotePrefix="1" applyFont="1" applyFill="1" applyBorder="1" applyAlignment="1">
      <alignment horizontal="center" vertical="center"/>
    </xf>
    <xf numFmtId="0" fontId="28" fillId="12" borderId="1" xfId="0" quotePrefix="1" applyFont="1" applyFill="1" applyBorder="1" applyAlignment="1">
      <alignment horizontal="center" vertical="center"/>
    </xf>
    <xf numFmtId="0" fontId="28" fillId="7" borderId="23" xfId="0" quotePrefix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0" fontId="28" fillId="11" borderId="1" xfId="0" quotePrefix="1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28" fillId="0" borderId="36" xfId="0" applyFont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/>
    </xf>
    <xf numFmtId="0" fontId="28" fillId="0" borderId="36" xfId="0" applyFont="1" applyBorder="1" applyAlignment="1">
      <alignment vertical="center"/>
    </xf>
    <xf numFmtId="0" fontId="37" fillId="2" borderId="0" xfId="0" applyFont="1" applyFill="1"/>
    <xf numFmtId="0" fontId="25" fillId="0" borderId="24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vertical="top" wrapText="1"/>
    </xf>
    <xf numFmtId="0" fontId="28" fillId="0" borderId="10" xfId="0" applyFont="1" applyBorder="1" applyAlignment="1">
      <alignment wrapText="1"/>
    </xf>
    <xf numFmtId="0" fontId="25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8" fillId="0" borderId="24" xfId="0" applyFont="1" applyBorder="1" applyAlignment="1"/>
    <xf numFmtId="0" fontId="18" fillId="0" borderId="0" xfId="0" applyFont="1" applyBorder="1" applyAlignment="1"/>
    <xf numFmtId="0" fontId="18" fillId="0" borderId="0" xfId="0" applyFont="1" applyFill="1" applyBorder="1" applyAlignment="1"/>
    <xf numFmtId="0" fontId="39" fillId="0" borderId="0" xfId="0" applyFont="1" applyFill="1" applyBorder="1" applyAlignment="1"/>
    <xf numFmtId="0" fontId="25" fillId="8" borderId="68" xfId="0" applyFont="1" applyFill="1" applyBorder="1" applyAlignment="1">
      <alignment horizontal="center" vertical="center" wrapText="1"/>
    </xf>
    <xf numFmtId="0" fontId="34" fillId="8" borderId="76" xfId="0" applyFont="1" applyFill="1" applyBorder="1" applyAlignment="1">
      <alignment horizontal="center"/>
    </xf>
    <xf numFmtId="0" fontId="28" fillId="5" borderId="65" xfId="0" applyFont="1" applyFill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35" fillId="3" borderId="0" xfId="0" applyFont="1" applyFill="1"/>
    <xf numFmtId="0" fontId="25" fillId="0" borderId="72" xfId="0" applyFont="1" applyBorder="1" applyAlignment="1">
      <alignment horizontal="center" vertical="center" wrapText="1"/>
    </xf>
    <xf numFmtId="0" fontId="25" fillId="3" borderId="70" xfId="0" applyFont="1" applyFill="1" applyBorder="1" applyAlignment="1">
      <alignment horizontal="center" vertical="center" wrapText="1"/>
    </xf>
    <xf numFmtId="0" fontId="25" fillId="3" borderId="71" xfId="0" applyFont="1" applyFill="1" applyBorder="1" applyAlignment="1">
      <alignment horizontal="center" vertical="center" wrapText="1"/>
    </xf>
    <xf numFmtId="0" fontId="25" fillId="3" borderId="72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46" fillId="0" borderId="0" xfId="0" applyFont="1" applyBorder="1" applyAlignment="1"/>
    <xf numFmtId="0" fontId="45" fillId="0" borderId="0" xfId="0" applyFont="1" applyBorder="1" applyAlignment="1"/>
    <xf numFmtId="0" fontId="45" fillId="0" borderId="0" xfId="0" applyFont="1" applyBorder="1" applyAlignment="1">
      <alignment wrapText="1"/>
    </xf>
    <xf numFmtId="0" fontId="46" fillId="0" borderId="0" xfId="0" applyFont="1" applyBorder="1" applyAlignment="1">
      <alignment wrapText="1"/>
    </xf>
    <xf numFmtId="0" fontId="45" fillId="0" borderId="0" xfId="0" applyFont="1" applyBorder="1" applyAlignment="1">
      <alignment horizontal="center" wrapText="1"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47" fillId="0" borderId="0" xfId="0" applyFont="1" applyBorder="1" applyAlignment="1"/>
    <xf numFmtId="0" fontId="49" fillId="0" borderId="0" xfId="0" applyFont="1" applyBorder="1" applyAlignment="1">
      <alignment wrapText="1"/>
    </xf>
    <xf numFmtId="0" fontId="47" fillId="5" borderId="15" xfId="0" applyFont="1" applyFill="1" applyBorder="1" applyAlignment="1">
      <alignment horizontal="center"/>
    </xf>
    <xf numFmtId="0" fontId="47" fillId="5" borderId="64" xfId="0" applyFont="1" applyFill="1" applyBorder="1" applyAlignment="1">
      <alignment horizontal="center"/>
    </xf>
    <xf numFmtId="0" fontId="53" fillId="5" borderId="52" xfId="0" applyFont="1" applyFill="1" applyBorder="1" applyAlignment="1">
      <alignment horizontal="center" vertical="center"/>
    </xf>
    <xf numFmtId="0" fontId="55" fillId="17" borderId="55" xfId="0" applyFont="1" applyFill="1" applyBorder="1" applyAlignment="1">
      <alignment horizontal="center" vertical="center"/>
    </xf>
    <xf numFmtId="0" fontId="53" fillId="17" borderId="55" xfId="0" applyFont="1" applyFill="1" applyBorder="1" applyAlignment="1">
      <alignment horizontal="center" vertical="center"/>
    </xf>
    <xf numFmtId="0" fontId="53" fillId="17" borderId="56" xfId="0" applyFont="1" applyFill="1" applyBorder="1" applyAlignment="1">
      <alignment horizontal="center" vertical="center"/>
    </xf>
    <xf numFmtId="0" fontId="53" fillId="17" borderId="55" xfId="0" applyFont="1" applyFill="1" applyBorder="1" applyAlignment="1">
      <alignment horizontal="center"/>
    </xf>
    <xf numFmtId="0" fontId="53" fillId="17" borderId="56" xfId="0" applyFont="1" applyFill="1" applyBorder="1" applyAlignment="1">
      <alignment horizontal="center"/>
    </xf>
    <xf numFmtId="0" fontId="47" fillId="17" borderId="55" xfId="0" applyFont="1" applyFill="1" applyBorder="1" applyAlignment="1">
      <alignment horizontal="center" vertical="center"/>
    </xf>
    <xf numFmtId="0" fontId="47" fillId="17" borderId="56" xfId="0" applyFont="1" applyFill="1" applyBorder="1" applyAlignment="1">
      <alignment horizontal="center" vertical="center"/>
    </xf>
    <xf numFmtId="0" fontId="57" fillId="0" borderId="52" xfId="0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0" fontId="56" fillId="0" borderId="0" xfId="0" applyFont="1" applyBorder="1" applyAlignment="1"/>
    <xf numFmtId="0" fontId="47" fillId="0" borderId="0" xfId="0" applyFont="1" applyBorder="1"/>
    <xf numFmtId="0" fontId="56" fillId="0" borderId="0" xfId="0" applyFont="1" applyBorder="1"/>
    <xf numFmtId="0" fontId="47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/>
    </xf>
    <xf numFmtId="0" fontId="45" fillId="0" borderId="0" xfId="0" applyFont="1" applyBorder="1" applyAlignment="1">
      <alignment vertical="center" wrapText="1"/>
    </xf>
    <xf numFmtId="0" fontId="55" fillId="0" borderId="0" xfId="0" applyFont="1" applyBorder="1"/>
    <xf numFmtId="0" fontId="56" fillId="0" borderId="0" xfId="0" applyFont="1" applyBorder="1" applyAlignment="1">
      <alignment horizontal="left"/>
    </xf>
    <xf numFmtId="0" fontId="25" fillId="0" borderId="78" xfId="0" applyFont="1" applyBorder="1" applyAlignment="1">
      <alignment horizontal="center" vertical="center" wrapText="1"/>
    </xf>
    <xf numFmtId="0" fontId="25" fillId="0" borderId="79" xfId="0" applyFont="1" applyBorder="1" applyAlignment="1">
      <alignment horizontal="center" vertical="center" wrapText="1"/>
    </xf>
    <xf numFmtId="0" fontId="53" fillId="5" borderId="77" xfId="0" applyFont="1" applyFill="1" applyBorder="1" applyAlignment="1">
      <alignment horizontal="center" vertical="center"/>
    </xf>
    <xf numFmtId="0" fontId="55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wrapText="1"/>
    </xf>
    <xf numFmtId="0" fontId="46" fillId="0" borderId="24" xfId="0" applyFont="1" applyBorder="1"/>
    <xf numFmtId="0" fontId="46" fillId="0" borderId="0" xfId="0" applyFont="1" applyBorder="1"/>
    <xf numFmtId="0" fontId="53" fillId="0" borderId="0" xfId="0" applyFont="1" applyBorder="1"/>
    <xf numFmtId="0" fontId="0" fillId="2" borderId="0" xfId="0" applyFill="1" applyBorder="1"/>
    <xf numFmtId="0" fontId="55" fillId="0" borderId="24" xfId="0" applyFont="1" applyBorder="1"/>
    <xf numFmtId="0" fontId="56" fillId="0" borderId="24" xfId="0" applyFont="1" applyBorder="1"/>
    <xf numFmtId="0" fontId="56" fillId="0" borderId="19" xfId="0" applyFont="1" applyBorder="1"/>
    <xf numFmtId="0" fontId="56" fillId="0" borderId="20" xfId="0" applyFont="1" applyBorder="1"/>
    <xf numFmtId="0" fontId="46" fillId="0" borderId="20" xfId="0" applyFont="1" applyBorder="1"/>
    <xf numFmtId="0" fontId="55" fillId="0" borderId="20" xfId="0" applyFont="1" applyBorder="1"/>
    <xf numFmtId="0" fontId="0" fillId="2" borderId="20" xfId="0" applyFill="1" applyBorder="1"/>
    <xf numFmtId="0" fontId="56" fillId="0" borderId="0" xfId="0" applyFont="1" applyBorder="1" applyAlignment="1">
      <alignment horizontal="left" vertical="center"/>
    </xf>
    <xf numFmtId="0" fontId="55" fillId="0" borderId="0" xfId="0" applyFont="1" applyFill="1" applyBorder="1" applyAlignment="1">
      <alignment horizontal="center" vertical="center"/>
    </xf>
    <xf numFmtId="0" fontId="53" fillId="0" borderId="0" xfId="0" applyFont="1"/>
    <xf numFmtId="0" fontId="45" fillId="0" borderId="24" xfId="0" applyFont="1" applyBorder="1" applyAlignment="1">
      <alignment wrapText="1"/>
    </xf>
    <xf numFmtId="0" fontId="55" fillId="0" borderId="17" xfId="0" applyFont="1" applyBorder="1" applyAlignment="1">
      <alignment vertical="center" wrapText="1"/>
    </xf>
    <xf numFmtId="0" fontId="45" fillId="0" borderId="17" xfId="0" applyFont="1" applyBorder="1" applyAlignment="1">
      <alignment wrapText="1"/>
    </xf>
    <xf numFmtId="0" fontId="45" fillId="0" borderId="17" xfId="0" applyFont="1" applyBorder="1" applyAlignment="1"/>
    <xf numFmtId="0" fontId="46" fillId="0" borderId="17" xfId="0" applyFont="1" applyBorder="1" applyAlignment="1"/>
    <xf numFmtId="0" fontId="5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49" fontId="28" fillId="18" borderId="65" xfId="0" applyNumberFormat="1" applyFont="1" applyFill="1" applyBorder="1" applyAlignment="1">
      <alignment horizontal="center" vertical="center" wrapText="1"/>
    </xf>
    <xf numFmtId="0" fontId="54" fillId="18" borderId="55" xfId="0" applyFont="1" applyFill="1" applyBorder="1" applyAlignment="1">
      <alignment horizontal="center"/>
    </xf>
    <xf numFmtId="0" fontId="47" fillId="18" borderId="55" xfId="0" applyFont="1" applyFill="1" applyBorder="1" applyAlignment="1">
      <alignment horizontal="center"/>
    </xf>
    <xf numFmtId="0" fontId="47" fillId="18" borderId="56" xfId="0" applyFont="1" applyFill="1" applyBorder="1" applyAlignment="1">
      <alignment horizontal="center"/>
    </xf>
    <xf numFmtId="0" fontId="53" fillId="18" borderId="55" xfId="0" applyFont="1" applyFill="1" applyBorder="1" applyAlignment="1">
      <alignment horizontal="center"/>
    </xf>
    <xf numFmtId="0" fontId="55" fillId="18" borderId="55" xfId="0" applyFont="1" applyFill="1" applyBorder="1" applyAlignment="1">
      <alignment horizontal="center" vertical="center"/>
    </xf>
    <xf numFmtId="0" fontId="55" fillId="18" borderId="55" xfId="0" applyFont="1" applyFill="1" applyBorder="1" applyAlignment="1">
      <alignment horizontal="center" vertical="center" wrapText="1"/>
    </xf>
    <xf numFmtId="0" fontId="55" fillId="18" borderId="56" xfId="0" applyFont="1" applyFill="1" applyBorder="1" applyAlignment="1">
      <alignment horizontal="center" vertical="center" wrapText="1"/>
    </xf>
    <xf numFmtId="49" fontId="28" fillId="18" borderId="70" xfId="0" applyNumberFormat="1" applyFont="1" applyFill="1" applyBorder="1" applyAlignment="1">
      <alignment horizontal="center" vertical="center" wrapText="1"/>
    </xf>
    <xf numFmtId="0" fontId="47" fillId="18" borderId="2" xfId="0" applyFont="1" applyFill="1" applyBorder="1" applyAlignment="1">
      <alignment horizontal="center"/>
    </xf>
    <xf numFmtId="0" fontId="46" fillId="18" borderId="2" xfId="0" applyFont="1" applyFill="1" applyBorder="1" applyAlignment="1">
      <alignment vertical="center" wrapText="1"/>
    </xf>
    <xf numFmtId="0" fontId="46" fillId="18" borderId="22" xfId="0" applyFont="1" applyFill="1" applyBorder="1" applyAlignment="1">
      <alignment vertical="center" wrapText="1"/>
    </xf>
    <xf numFmtId="0" fontId="28" fillId="19" borderId="47" xfId="0" applyFont="1" applyFill="1" applyBorder="1" applyAlignment="1">
      <alignment vertical="center" wrapText="1"/>
    </xf>
    <xf numFmtId="0" fontId="28" fillId="19" borderId="47" xfId="0" applyNumberFormat="1" applyFont="1" applyFill="1" applyBorder="1" applyAlignment="1">
      <alignment vertical="center" wrapText="1"/>
    </xf>
    <xf numFmtId="49" fontId="25" fillId="19" borderId="6" xfId="0" applyNumberFormat="1" applyFont="1" applyFill="1" applyBorder="1" applyAlignment="1">
      <alignment horizontal="center" textRotation="90" wrapText="1"/>
    </xf>
    <xf numFmtId="0" fontId="25" fillId="19" borderId="6" xfId="0" applyFont="1" applyFill="1" applyBorder="1" applyAlignment="1">
      <alignment horizontal="center" textRotation="90" wrapText="1"/>
    </xf>
    <xf numFmtId="49" fontId="25" fillId="19" borderId="7" xfId="0" applyNumberFormat="1" applyFont="1" applyFill="1" applyBorder="1" applyAlignment="1">
      <alignment horizontal="center" textRotation="90" wrapText="1"/>
    </xf>
    <xf numFmtId="0" fontId="36" fillId="19" borderId="36" xfId="0" applyFont="1" applyFill="1" applyBorder="1" applyAlignment="1">
      <alignment horizontal="center" vertical="center"/>
    </xf>
    <xf numFmtId="0" fontId="34" fillId="19" borderId="36" xfId="0" applyFont="1" applyFill="1" applyBorder="1" applyAlignment="1">
      <alignment horizontal="center"/>
    </xf>
    <xf numFmtId="0" fontId="34" fillId="19" borderId="37" xfId="0" applyFont="1" applyFill="1" applyBorder="1" applyAlignment="1">
      <alignment horizontal="center"/>
    </xf>
    <xf numFmtId="0" fontId="47" fillId="19" borderId="2" xfId="0" applyFont="1" applyFill="1" applyBorder="1" applyAlignment="1">
      <alignment horizontal="center"/>
    </xf>
    <xf numFmtId="0" fontId="47" fillId="19" borderId="22" xfId="0" applyFont="1" applyFill="1" applyBorder="1" applyAlignment="1">
      <alignment horizontal="center"/>
    </xf>
    <xf numFmtId="0" fontId="47" fillId="19" borderId="1" xfId="0" applyFont="1" applyFill="1" applyBorder="1" applyAlignment="1">
      <alignment horizontal="center"/>
    </xf>
    <xf numFmtId="0" fontId="47" fillId="19" borderId="23" xfId="0" applyFont="1" applyFill="1" applyBorder="1" applyAlignment="1">
      <alignment horizontal="center"/>
    </xf>
    <xf numFmtId="0" fontId="47" fillId="19" borderId="6" xfId="0" applyFont="1" applyFill="1" applyBorder="1" applyAlignment="1">
      <alignment horizontal="center"/>
    </xf>
    <xf numFmtId="0" fontId="47" fillId="19" borderId="53" xfId="0" applyFont="1" applyFill="1" applyBorder="1" applyAlignment="1">
      <alignment horizontal="center"/>
    </xf>
    <xf numFmtId="0" fontId="46" fillId="19" borderId="2" xfId="0" applyFont="1" applyFill="1" applyBorder="1" applyAlignment="1">
      <alignment vertical="center" wrapText="1"/>
    </xf>
    <xf numFmtId="0" fontId="46" fillId="19" borderId="22" xfId="0" applyFont="1" applyFill="1" applyBorder="1" applyAlignment="1">
      <alignment vertical="center" wrapText="1"/>
    </xf>
    <xf numFmtId="0" fontId="46" fillId="19" borderId="1" xfId="0" applyFont="1" applyFill="1" applyBorder="1" applyAlignment="1">
      <alignment vertical="center" wrapText="1"/>
    </xf>
    <xf numFmtId="0" fontId="46" fillId="19" borderId="23" xfId="0" applyFont="1" applyFill="1" applyBorder="1" applyAlignment="1">
      <alignment vertical="center" wrapText="1"/>
    </xf>
    <xf numFmtId="0" fontId="46" fillId="19" borderId="6" xfId="0" applyFont="1" applyFill="1" applyBorder="1" applyAlignment="1">
      <alignment vertical="center" wrapText="1"/>
    </xf>
    <xf numFmtId="0" fontId="46" fillId="19" borderId="53" xfId="0" applyFont="1" applyFill="1" applyBorder="1" applyAlignment="1">
      <alignment vertical="center" wrapText="1"/>
    </xf>
    <xf numFmtId="0" fontId="62" fillId="19" borderId="7" xfId="0" applyFont="1" applyFill="1" applyBorder="1" applyAlignment="1">
      <alignment horizontal="center" vertical="center"/>
    </xf>
    <xf numFmtId="0" fontId="61" fillId="19" borderId="6" xfId="0" applyFont="1" applyFill="1" applyBorder="1" applyAlignment="1">
      <alignment vertical="center"/>
    </xf>
    <xf numFmtId="0" fontId="46" fillId="19" borderId="2" xfId="0" applyFont="1" applyFill="1" applyBorder="1" applyAlignment="1">
      <alignment horizontal="center" vertical="center" wrapText="1"/>
    </xf>
    <xf numFmtId="0" fontId="46" fillId="19" borderId="22" xfId="0" applyFont="1" applyFill="1" applyBorder="1" applyAlignment="1">
      <alignment horizontal="center" vertical="center" wrapText="1"/>
    </xf>
    <xf numFmtId="0" fontId="46" fillId="19" borderId="1" xfId="0" applyFont="1" applyFill="1" applyBorder="1" applyAlignment="1">
      <alignment horizontal="center" vertical="center" wrapText="1"/>
    </xf>
    <xf numFmtId="0" fontId="46" fillId="19" borderId="23" xfId="0" applyFont="1" applyFill="1" applyBorder="1" applyAlignment="1">
      <alignment horizontal="center" vertical="center" wrapText="1"/>
    </xf>
    <xf numFmtId="0" fontId="46" fillId="19" borderId="6" xfId="0" applyFont="1" applyFill="1" applyBorder="1" applyAlignment="1">
      <alignment horizontal="center" vertical="center" wrapText="1"/>
    </xf>
    <xf numFmtId="0" fontId="46" fillId="19" borderId="53" xfId="0" applyFont="1" applyFill="1" applyBorder="1" applyAlignment="1">
      <alignment horizontal="center" vertical="center" wrapText="1"/>
    </xf>
    <xf numFmtId="0" fontId="47" fillId="19" borderId="15" xfId="0" applyFont="1" applyFill="1" applyBorder="1" applyAlignment="1">
      <alignment horizontal="center"/>
    </xf>
    <xf numFmtId="0" fontId="46" fillId="19" borderId="15" xfId="0" applyFont="1" applyFill="1" applyBorder="1" applyAlignment="1">
      <alignment vertical="center" wrapText="1"/>
    </xf>
    <xf numFmtId="0" fontId="46" fillId="19" borderId="64" xfId="0" applyFont="1" applyFill="1" applyBorder="1" applyAlignment="1">
      <alignment vertical="center" wrapText="1"/>
    </xf>
    <xf numFmtId="0" fontId="47" fillId="19" borderId="47" xfId="0" applyFont="1" applyFill="1" applyBorder="1" applyAlignment="1">
      <alignment horizontal="center" vertical="center"/>
    </xf>
    <xf numFmtId="0" fontId="47" fillId="19" borderId="48" xfId="0" applyFont="1" applyFill="1" applyBorder="1" applyAlignment="1">
      <alignment horizontal="center" vertical="center"/>
    </xf>
    <xf numFmtId="0" fontId="35" fillId="19" borderId="1" xfId="0" applyFont="1" applyFill="1" applyBorder="1"/>
    <xf numFmtId="0" fontId="34" fillId="19" borderId="1" xfId="0" applyFont="1" applyFill="1" applyBorder="1" applyAlignment="1">
      <alignment horizontal="center"/>
    </xf>
    <xf numFmtId="0" fontId="34" fillId="19" borderId="23" xfId="0" applyFont="1" applyFill="1" applyBorder="1" applyAlignment="1">
      <alignment horizontal="center"/>
    </xf>
    <xf numFmtId="0" fontId="35" fillId="19" borderId="36" xfId="0" applyFont="1" applyFill="1" applyBorder="1"/>
    <xf numFmtId="0" fontId="55" fillId="5" borderId="55" xfId="0" applyFont="1" applyFill="1" applyBorder="1" applyAlignment="1">
      <alignment horizontal="center" vertical="center"/>
    </xf>
    <xf numFmtId="0" fontId="55" fillId="5" borderId="56" xfId="0" applyFont="1" applyFill="1" applyBorder="1" applyAlignment="1">
      <alignment horizontal="center" vertical="center"/>
    </xf>
    <xf numFmtId="0" fontId="36" fillId="20" borderId="52" xfId="0" applyFont="1" applyFill="1" applyBorder="1" applyAlignment="1">
      <alignment horizontal="center"/>
    </xf>
    <xf numFmtId="0" fontId="36" fillId="20" borderId="77" xfId="0" applyFont="1" applyFill="1" applyBorder="1" applyAlignment="1">
      <alignment horizontal="center"/>
    </xf>
    <xf numFmtId="0" fontId="40" fillId="3" borderId="31" xfId="0" applyFont="1" applyFill="1" applyBorder="1" applyAlignment="1">
      <alignment horizontal="center" vertical="center"/>
    </xf>
    <xf numFmtId="0" fontId="40" fillId="2" borderId="80" xfId="0" applyFont="1" applyFill="1" applyBorder="1" applyAlignment="1">
      <alignment horizontal="center" vertical="center"/>
    </xf>
    <xf numFmtId="49" fontId="25" fillId="18" borderId="68" xfId="0" applyNumberFormat="1" applyFont="1" applyFill="1" applyBorder="1" applyAlignment="1">
      <alignment horizontal="center" vertical="center" wrapText="1"/>
    </xf>
    <xf numFmtId="0" fontId="28" fillId="5" borderId="69" xfId="0" applyFont="1" applyFill="1" applyBorder="1" applyAlignment="1">
      <alignment horizontal="center" vertical="center" wrapText="1"/>
    </xf>
    <xf numFmtId="0" fontId="20" fillId="9" borderId="42" xfId="0" applyFont="1" applyFill="1" applyBorder="1" applyAlignment="1">
      <alignment horizontal="center" vertical="center" wrapText="1"/>
    </xf>
    <xf numFmtId="0" fontId="20" fillId="9" borderId="37" xfId="0" applyFont="1" applyFill="1" applyBorder="1" applyAlignment="1">
      <alignment horizontal="center" vertical="center" wrapText="1"/>
    </xf>
    <xf numFmtId="0" fontId="47" fillId="18" borderId="6" xfId="0" applyFont="1" applyFill="1" applyBorder="1" applyAlignment="1">
      <alignment horizontal="center" vertical="center"/>
    </xf>
    <xf numFmtId="0" fontId="47" fillId="18" borderId="15" xfId="0" applyFont="1" applyFill="1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25" fillId="11" borderId="19" xfId="0" applyFont="1" applyFill="1" applyBorder="1" applyAlignment="1">
      <alignment horizontal="center" vertical="center"/>
    </xf>
    <xf numFmtId="0" fontId="25" fillId="11" borderId="20" xfId="0" applyFont="1" applyFill="1" applyBorder="1" applyAlignment="1">
      <alignment horizontal="center" vertical="center"/>
    </xf>
    <xf numFmtId="0" fontId="25" fillId="11" borderId="21" xfId="0" applyFont="1" applyFill="1" applyBorder="1" applyAlignment="1">
      <alignment horizontal="center" vertical="center"/>
    </xf>
    <xf numFmtId="0" fontId="46" fillId="19" borderId="1" xfId="0" applyFont="1" applyFill="1" applyBorder="1" applyAlignment="1">
      <alignment horizontal="center" vertical="center" wrapText="1"/>
    </xf>
    <xf numFmtId="0" fontId="46" fillId="19" borderId="6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25" fillId="12" borderId="16" xfId="0" applyFont="1" applyFill="1" applyBorder="1" applyAlignment="1">
      <alignment horizontal="center" vertical="center"/>
    </xf>
    <xf numFmtId="0" fontId="25" fillId="12" borderId="17" xfId="0" applyFont="1" applyFill="1" applyBorder="1" applyAlignment="1">
      <alignment horizontal="center" vertical="center"/>
    </xf>
    <xf numFmtId="0" fontId="25" fillId="12" borderId="18" xfId="0" applyFont="1" applyFill="1" applyBorder="1" applyAlignment="1">
      <alignment horizontal="center" vertical="center"/>
    </xf>
    <xf numFmtId="0" fontId="25" fillId="12" borderId="19" xfId="0" applyFont="1" applyFill="1" applyBorder="1" applyAlignment="1">
      <alignment horizontal="center" vertical="center"/>
    </xf>
    <xf numFmtId="0" fontId="25" fillId="12" borderId="20" xfId="0" applyFont="1" applyFill="1" applyBorder="1" applyAlignment="1">
      <alignment horizontal="center" vertical="center"/>
    </xf>
    <xf numFmtId="0" fontId="25" fillId="12" borderId="21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 wrapText="1"/>
    </xf>
    <xf numFmtId="0" fontId="45" fillId="0" borderId="27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6" fillId="0" borderId="5" xfId="0" applyFont="1" applyFill="1" applyBorder="1" applyAlignment="1">
      <alignment horizontal="center" vertical="center" wrapText="1"/>
    </xf>
    <xf numFmtId="0" fontId="47" fillId="18" borderId="53" xfId="0" applyFont="1" applyFill="1" applyBorder="1" applyAlignment="1">
      <alignment horizontal="center" vertical="center"/>
    </xf>
    <xf numFmtId="0" fontId="47" fillId="18" borderId="64" xfId="0" applyFont="1" applyFill="1" applyBorder="1" applyAlignment="1">
      <alignment horizontal="center" vertical="center"/>
    </xf>
    <xf numFmtId="0" fontId="40" fillId="7" borderId="16" xfId="0" applyFont="1" applyFill="1" applyBorder="1" applyAlignment="1">
      <alignment horizontal="center" vertical="center"/>
    </xf>
    <xf numFmtId="0" fontId="40" fillId="7" borderId="17" xfId="0" applyFont="1" applyFill="1" applyBorder="1" applyAlignment="1">
      <alignment horizontal="center" vertical="center"/>
    </xf>
    <xf numFmtId="0" fontId="40" fillId="7" borderId="18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21" xfId="0" applyFont="1" applyFill="1" applyBorder="1" applyAlignment="1">
      <alignment horizontal="center"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25" fillId="6" borderId="18" xfId="0" applyFont="1" applyFill="1" applyBorder="1" applyAlignment="1">
      <alignment horizontal="center" vertical="center"/>
    </xf>
    <xf numFmtId="0" fontId="25" fillId="6" borderId="19" xfId="0" applyFont="1" applyFill="1" applyBorder="1" applyAlignment="1">
      <alignment horizontal="center" vertical="center"/>
    </xf>
    <xf numFmtId="0" fontId="25" fillId="6" borderId="20" xfId="0" applyFont="1" applyFill="1" applyBorder="1" applyAlignment="1">
      <alignment horizontal="center" vertical="center"/>
    </xf>
    <xf numFmtId="0" fontId="25" fillId="6" borderId="21" xfId="0" applyFont="1" applyFill="1" applyBorder="1" applyAlignment="1">
      <alignment horizontal="center" vertical="center"/>
    </xf>
    <xf numFmtId="0" fontId="28" fillId="5" borderId="16" xfId="0" applyFont="1" applyFill="1" applyBorder="1" applyAlignment="1">
      <alignment horizontal="center" vertical="center"/>
    </xf>
    <xf numFmtId="0" fontId="28" fillId="5" borderId="17" xfId="0" applyFont="1" applyFill="1" applyBorder="1" applyAlignment="1">
      <alignment horizontal="center" vertical="center"/>
    </xf>
    <xf numFmtId="0" fontId="28" fillId="5" borderId="18" xfId="0" applyFont="1" applyFill="1" applyBorder="1" applyAlignment="1">
      <alignment horizontal="center" vertical="center"/>
    </xf>
    <xf numFmtId="0" fontId="28" fillId="5" borderId="19" xfId="0" applyFont="1" applyFill="1" applyBorder="1" applyAlignment="1">
      <alignment horizontal="center" vertical="center"/>
    </xf>
    <xf numFmtId="0" fontId="28" fillId="5" borderId="20" xfId="0" applyFont="1" applyFill="1" applyBorder="1" applyAlignment="1">
      <alignment horizontal="center" vertical="center"/>
    </xf>
    <xf numFmtId="0" fontId="28" fillId="5" borderId="21" xfId="0" applyFont="1" applyFill="1" applyBorder="1" applyAlignment="1">
      <alignment horizontal="center" vertical="center"/>
    </xf>
    <xf numFmtId="0" fontId="25" fillId="19" borderId="73" xfId="0" applyFont="1" applyFill="1" applyBorder="1" applyAlignment="1">
      <alignment horizontal="center" vertical="center"/>
    </xf>
    <xf numFmtId="0" fontId="25" fillId="19" borderId="33" xfId="0" applyFont="1" applyFill="1" applyBorder="1" applyAlignment="1">
      <alignment horizontal="center" vertical="center"/>
    </xf>
    <xf numFmtId="0" fontId="25" fillId="19" borderId="34" xfId="0" applyFont="1" applyFill="1" applyBorder="1" applyAlignment="1">
      <alignment horizontal="center" vertical="center"/>
    </xf>
    <xf numFmtId="0" fontId="25" fillId="16" borderId="40" xfId="0" applyFont="1" applyFill="1" applyBorder="1" applyAlignment="1">
      <alignment horizontal="center" vertical="center" wrapText="1"/>
    </xf>
    <xf numFmtId="0" fontId="25" fillId="16" borderId="20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/>
    </xf>
    <xf numFmtId="0" fontId="18" fillId="5" borderId="17" xfId="0" applyFont="1" applyFill="1" applyBorder="1" applyAlignment="1">
      <alignment horizontal="center" vertical="center"/>
    </xf>
    <xf numFmtId="0" fontId="18" fillId="5" borderId="18" xfId="0" applyFont="1" applyFill="1" applyBorder="1" applyAlignment="1">
      <alignment horizontal="center" vertical="center"/>
    </xf>
    <xf numFmtId="0" fontId="18" fillId="5" borderId="19" xfId="0" applyFont="1" applyFill="1" applyBorder="1" applyAlignment="1">
      <alignment horizontal="center" vertical="center"/>
    </xf>
    <xf numFmtId="0" fontId="18" fillId="5" borderId="20" xfId="0" applyFont="1" applyFill="1" applyBorder="1" applyAlignment="1">
      <alignment horizontal="center" vertical="center"/>
    </xf>
    <xf numFmtId="0" fontId="18" fillId="5" borderId="21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17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0" fontId="25" fillId="5" borderId="21" xfId="0" applyFont="1" applyFill="1" applyBorder="1" applyAlignment="1">
      <alignment horizontal="center" vertical="center"/>
    </xf>
    <xf numFmtId="0" fontId="49" fillId="3" borderId="16" xfId="0" applyFont="1" applyFill="1" applyBorder="1" applyAlignment="1">
      <alignment horizontal="center" vertical="center" wrapText="1"/>
    </xf>
    <xf numFmtId="0" fontId="49" fillId="3" borderId="17" xfId="0" applyFont="1" applyFill="1" applyBorder="1" applyAlignment="1">
      <alignment horizontal="center" vertical="center" wrapText="1"/>
    </xf>
    <xf numFmtId="0" fontId="49" fillId="3" borderId="18" xfId="0" applyFont="1" applyFill="1" applyBorder="1" applyAlignment="1">
      <alignment horizontal="center" vertical="center" wrapText="1"/>
    </xf>
    <xf numFmtId="0" fontId="49" fillId="3" borderId="24" xfId="0" applyFont="1" applyFill="1" applyBorder="1" applyAlignment="1">
      <alignment horizontal="center" vertical="center" wrapText="1"/>
    </xf>
    <xf numFmtId="0" fontId="49" fillId="3" borderId="0" xfId="0" applyFont="1" applyFill="1" applyBorder="1" applyAlignment="1">
      <alignment horizontal="center" vertical="center" wrapText="1"/>
    </xf>
    <xf numFmtId="0" fontId="49" fillId="3" borderId="25" xfId="0" applyFont="1" applyFill="1" applyBorder="1" applyAlignment="1">
      <alignment horizontal="center" vertical="center" wrapText="1"/>
    </xf>
    <xf numFmtId="0" fontId="49" fillId="3" borderId="19" xfId="0" applyFont="1" applyFill="1" applyBorder="1" applyAlignment="1">
      <alignment horizontal="center" vertical="center" wrapText="1"/>
    </xf>
    <xf numFmtId="0" fontId="49" fillId="3" borderId="20" xfId="0" applyFont="1" applyFill="1" applyBorder="1" applyAlignment="1">
      <alignment horizontal="center" vertical="center" wrapText="1"/>
    </xf>
    <xf numFmtId="0" fontId="49" fillId="3" borderId="21" xfId="0" applyFont="1" applyFill="1" applyBorder="1" applyAlignment="1">
      <alignment horizontal="center" vertical="center" wrapText="1"/>
    </xf>
    <xf numFmtId="0" fontId="25" fillId="10" borderId="16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5" fillId="10" borderId="19" xfId="0" applyFont="1" applyFill="1" applyBorder="1" applyAlignment="1">
      <alignment horizontal="center" vertical="center"/>
    </xf>
    <xf numFmtId="0" fontId="25" fillId="10" borderId="20" xfId="0" applyFont="1" applyFill="1" applyBorder="1" applyAlignment="1">
      <alignment horizontal="center" vertical="center"/>
    </xf>
    <xf numFmtId="0" fontId="25" fillId="10" borderId="21" xfId="0" applyFont="1" applyFill="1" applyBorder="1" applyAlignment="1">
      <alignment horizontal="center" vertical="center"/>
    </xf>
    <xf numFmtId="0" fontId="46" fillId="19" borderId="3" xfId="0" applyFont="1" applyFill="1" applyBorder="1" applyAlignment="1">
      <alignment horizontal="center" vertical="center" wrapText="1"/>
    </xf>
    <xf numFmtId="0" fontId="46" fillId="19" borderId="4" xfId="0" applyFont="1" applyFill="1" applyBorder="1" applyAlignment="1">
      <alignment horizontal="center" vertical="center" wrapText="1"/>
    </xf>
    <xf numFmtId="0" fontId="55" fillId="18" borderId="55" xfId="0" applyFont="1" applyFill="1" applyBorder="1" applyAlignment="1">
      <alignment horizontal="center" vertical="center" wrapText="1"/>
    </xf>
    <xf numFmtId="0" fontId="46" fillId="19" borderId="2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0" fontId="46" fillId="2" borderId="3" xfId="0" applyFont="1" applyFill="1" applyBorder="1" applyAlignment="1">
      <alignment horizontal="center" vertical="center" wrapText="1"/>
    </xf>
    <xf numFmtId="0" fontId="45" fillId="0" borderId="32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22" xfId="0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0" fontId="46" fillId="3" borderId="5" xfId="0" applyFont="1" applyFill="1" applyBorder="1" applyAlignment="1">
      <alignment horizontal="center" vertical="center" wrapText="1"/>
    </xf>
    <xf numFmtId="0" fontId="46" fillId="3" borderId="3" xfId="0" applyFont="1" applyFill="1" applyBorder="1" applyAlignment="1">
      <alignment horizontal="center" vertical="center" wrapText="1"/>
    </xf>
    <xf numFmtId="0" fontId="46" fillId="0" borderId="4" xfId="0" applyFont="1" applyBorder="1" applyAlignment="1">
      <alignment vertical="center" wrapText="1"/>
    </xf>
    <xf numFmtId="0" fontId="46" fillId="0" borderId="30" xfId="0" applyFont="1" applyBorder="1" applyAlignment="1">
      <alignment vertical="center" wrapText="1"/>
    </xf>
    <xf numFmtId="0" fontId="28" fillId="5" borderId="61" xfId="0" applyFont="1" applyFill="1" applyBorder="1" applyAlignment="1">
      <alignment horizontal="left" vertical="center" wrapText="1"/>
    </xf>
    <xf numFmtId="0" fontId="55" fillId="18" borderId="54" xfId="0" applyFont="1" applyFill="1" applyBorder="1" applyAlignment="1">
      <alignment horizontal="left" vertical="center" wrapText="1"/>
    </xf>
    <xf numFmtId="0" fontId="55" fillId="18" borderId="55" xfId="0" applyFont="1" applyFill="1" applyBorder="1" applyAlignment="1">
      <alignment horizontal="left" vertical="center" wrapText="1"/>
    </xf>
    <xf numFmtId="0" fontId="55" fillId="18" borderId="57" xfId="0" applyFont="1" applyFill="1" applyBorder="1" applyAlignment="1">
      <alignment horizontal="left" vertical="center" wrapText="1"/>
    </xf>
    <xf numFmtId="0" fontId="46" fillId="0" borderId="4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45" fillId="0" borderId="31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6" fillId="0" borderId="5" xfId="0" applyFont="1" applyBorder="1" applyAlignment="1">
      <alignment horizontal="left" vertical="center" wrapText="1"/>
    </xf>
    <xf numFmtId="0" fontId="46" fillId="0" borderId="1" xfId="0" applyFont="1" applyBorder="1" applyAlignment="1">
      <alignment horizontal="left" vertical="center" wrapText="1"/>
    </xf>
    <xf numFmtId="0" fontId="46" fillId="0" borderId="3" xfId="0" applyFont="1" applyBorder="1" applyAlignment="1">
      <alignment horizontal="left" vertical="center" wrapText="1"/>
    </xf>
    <xf numFmtId="0" fontId="45" fillId="18" borderId="61" xfId="0" applyFont="1" applyFill="1" applyBorder="1" applyAlignment="1">
      <alignment horizontal="left" vertical="center" wrapText="1"/>
    </xf>
    <xf numFmtId="0" fontId="45" fillId="18" borderId="54" xfId="0" applyFont="1" applyFill="1" applyBorder="1" applyAlignment="1">
      <alignment horizontal="center" vertical="center" wrapText="1"/>
    </xf>
    <xf numFmtId="0" fontId="45" fillId="18" borderId="55" xfId="0" applyFont="1" applyFill="1" applyBorder="1" applyAlignment="1">
      <alignment horizontal="center" vertical="center" wrapText="1"/>
    </xf>
    <xf numFmtId="0" fontId="45" fillId="18" borderId="56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 wrapText="1"/>
    </xf>
    <xf numFmtId="0" fontId="46" fillId="19" borderId="5" xfId="0" applyFont="1" applyFill="1" applyBorder="1" applyAlignment="1">
      <alignment horizontal="center" vertical="center" wrapText="1"/>
    </xf>
    <xf numFmtId="0" fontId="45" fillId="3" borderId="3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30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5" fillId="18" borderId="63" xfId="0" applyFont="1" applyFill="1" applyBorder="1" applyAlignment="1">
      <alignment horizontal="center" vertical="center" wrapText="1"/>
    </xf>
    <xf numFmtId="0" fontId="45" fillId="18" borderId="57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left" vertical="center" wrapText="1"/>
    </xf>
    <xf numFmtId="0" fontId="40" fillId="19" borderId="5" xfId="0" applyFont="1" applyFill="1" applyBorder="1" applyAlignment="1">
      <alignment horizontal="center" vertical="center"/>
    </xf>
    <xf numFmtId="0" fontId="40" fillId="19" borderId="1" xfId="0" applyFont="1" applyFill="1" applyBorder="1" applyAlignment="1">
      <alignment horizontal="center" vertical="center"/>
    </xf>
    <xf numFmtId="0" fontId="18" fillId="20" borderId="46" xfId="0" applyFont="1" applyFill="1" applyBorder="1" applyAlignment="1">
      <alignment horizontal="center" vertical="center"/>
    </xf>
    <xf numFmtId="0" fontId="18" fillId="20" borderId="47" xfId="0" applyFont="1" applyFill="1" applyBorder="1" applyAlignment="1">
      <alignment horizontal="center" vertical="center"/>
    </xf>
    <xf numFmtId="0" fontId="18" fillId="20" borderId="48" xfId="0" applyFont="1" applyFill="1" applyBorder="1" applyAlignment="1">
      <alignment horizontal="center" vertical="center"/>
    </xf>
    <xf numFmtId="0" fontId="18" fillId="20" borderId="27" xfId="0" applyFont="1" applyFill="1" applyBorder="1" applyAlignment="1">
      <alignment horizontal="center" vertical="center"/>
    </xf>
    <xf numFmtId="0" fontId="18" fillId="20" borderId="1" xfId="0" applyFont="1" applyFill="1" applyBorder="1" applyAlignment="1">
      <alignment horizontal="center" vertical="center"/>
    </xf>
    <xf numFmtId="0" fontId="18" fillId="20" borderId="23" xfId="0" applyFont="1" applyFill="1" applyBorder="1" applyAlignment="1">
      <alignment horizontal="center" vertical="center"/>
    </xf>
    <xf numFmtId="0" fontId="56" fillId="3" borderId="27" xfId="0" applyFont="1" applyFill="1" applyBorder="1" applyAlignment="1">
      <alignment horizontal="left" vertical="center" wrapText="1"/>
    </xf>
    <xf numFmtId="0" fontId="56" fillId="3" borderId="1" xfId="0" applyFont="1" applyFill="1" applyBorder="1" applyAlignment="1">
      <alignment horizontal="left" vertical="center" wrapText="1"/>
    </xf>
    <xf numFmtId="0" fontId="56" fillId="3" borderId="23" xfId="0" applyFont="1" applyFill="1" applyBorder="1" applyAlignment="1">
      <alignment horizontal="left" vertical="center" wrapText="1"/>
    </xf>
    <xf numFmtId="0" fontId="56" fillId="3" borderId="35" xfId="0" applyFont="1" applyFill="1" applyBorder="1" applyAlignment="1">
      <alignment horizontal="left" vertical="center" wrapText="1"/>
    </xf>
    <xf numFmtId="0" fontId="56" fillId="3" borderId="36" xfId="0" applyFont="1" applyFill="1" applyBorder="1" applyAlignment="1">
      <alignment horizontal="left" vertical="center" wrapText="1"/>
    </xf>
    <xf numFmtId="0" fontId="56" fillId="3" borderId="37" xfId="0" applyFont="1" applyFill="1" applyBorder="1" applyAlignment="1">
      <alignment horizontal="left" vertical="center" wrapText="1"/>
    </xf>
    <xf numFmtId="0" fontId="40" fillId="20" borderId="47" xfId="0" applyFont="1" applyFill="1" applyBorder="1" applyAlignment="1">
      <alignment horizontal="center" textRotation="90"/>
    </xf>
    <xf numFmtId="0" fontId="40" fillId="20" borderId="1" xfId="0" applyFont="1" applyFill="1" applyBorder="1" applyAlignment="1">
      <alignment horizontal="center" textRotation="90"/>
    </xf>
    <xf numFmtId="0" fontId="40" fillId="20" borderId="36" xfId="0" applyFont="1" applyFill="1" applyBorder="1" applyAlignment="1">
      <alignment horizontal="center" textRotation="90"/>
    </xf>
    <xf numFmtId="0" fontId="40" fillId="19" borderId="2" xfId="0" applyFont="1" applyFill="1" applyBorder="1" applyAlignment="1">
      <alignment horizontal="center" vertical="center"/>
    </xf>
    <xf numFmtId="0" fontId="40" fillId="20" borderId="47" xfId="0" applyFont="1" applyFill="1" applyBorder="1" applyAlignment="1">
      <alignment horizontal="center" textRotation="90" wrapText="1"/>
    </xf>
    <xf numFmtId="0" fontId="34" fillId="19" borderId="1" xfId="0" applyFont="1" applyFill="1" applyBorder="1" applyAlignment="1">
      <alignment horizontal="center"/>
    </xf>
    <xf numFmtId="0" fontId="34" fillId="19" borderId="23" xfId="0" applyFont="1" applyFill="1" applyBorder="1" applyAlignment="1">
      <alignment horizontal="center"/>
    </xf>
    <xf numFmtId="0" fontId="34" fillId="19" borderId="2" xfId="0" applyFont="1" applyFill="1" applyBorder="1" applyAlignment="1">
      <alignment horizontal="center"/>
    </xf>
    <xf numFmtId="0" fontId="34" fillId="19" borderId="22" xfId="0" applyFont="1" applyFill="1" applyBorder="1" applyAlignment="1">
      <alignment horizontal="center"/>
    </xf>
    <xf numFmtId="0" fontId="55" fillId="5" borderId="61" xfId="0" applyFont="1" applyFill="1" applyBorder="1" applyAlignment="1">
      <alignment horizontal="left" vertical="center" wrapText="1"/>
    </xf>
    <xf numFmtId="0" fontId="58" fillId="5" borderId="61" xfId="0" applyFont="1" applyFill="1" applyBorder="1" applyAlignment="1">
      <alignment horizontal="left" vertical="center" wrapText="1"/>
    </xf>
    <xf numFmtId="0" fontId="40" fillId="19" borderId="12" xfId="0" applyFont="1" applyFill="1" applyBorder="1" applyAlignment="1">
      <alignment horizontal="center" vertical="center"/>
    </xf>
    <xf numFmtId="0" fontId="40" fillId="20" borderId="50" xfId="0" applyFont="1" applyFill="1" applyBorder="1" applyAlignment="1">
      <alignment horizontal="center" textRotation="90" wrapText="1"/>
    </xf>
    <xf numFmtId="0" fontId="40" fillId="20" borderId="5" xfId="0" applyFont="1" applyFill="1" applyBorder="1" applyAlignment="1">
      <alignment horizontal="center" textRotation="90" wrapText="1"/>
    </xf>
    <xf numFmtId="0" fontId="40" fillId="20" borderId="1" xfId="0" applyFont="1" applyFill="1" applyBorder="1" applyAlignment="1">
      <alignment horizontal="center" textRotation="90" wrapText="1"/>
    </xf>
    <xf numFmtId="0" fontId="40" fillId="20" borderId="44" xfId="0" applyFont="1" applyFill="1" applyBorder="1" applyAlignment="1">
      <alignment horizontal="center" textRotation="90" wrapText="1"/>
    </xf>
    <xf numFmtId="0" fontId="40" fillId="20" borderId="36" xfId="0" applyFont="1" applyFill="1" applyBorder="1" applyAlignment="1">
      <alignment horizontal="center" textRotation="90" wrapText="1"/>
    </xf>
    <xf numFmtId="0" fontId="45" fillId="5" borderId="55" xfId="0" applyFont="1" applyFill="1" applyBorder="1" applyAlignment="1">
      <alignment horizontal="center" vertical="center" wrapText="1"/>
    </xf>
    <xf numFmtId="0" fontId="45" fillId="5" borderId="56" xfId="0" applyFont="1" applyFill="1" applyBorder="1" applyAlignment="1">
      <alignment horizontal="center" vertical="center" wrapText="1"/>
    </xf>
    <xf numFmtId="0" fontId="34" fillId="7" borderId="47" xfId="0" applyFont="1" applyFill="1" applyBorder="1" applyAlignment="1">
      <alignment horizontal="center" textRotation="90"/>
    </xf>
    <xf numFmtId="0" fontId="34" fillId="7" borderId="1" xfId="0" applyFont="1" applyFill="1" applyBorder="1" applyAlignment="1">
      <alignment horizontal="center" textRotation="90"/>
    </xf>
    <xf numFmtId="0" fontId="34" fillId="7" borderId="36" xfId="0" applyFont="1" applyFill="1" applyBorder="1" applyAlignment="1">
      <alignment horizontal="center" textRotation="90"/>
    </xf>
    <xf numFmtId="0" fontId="52" fillId="7" borderId="12" xfId="0" applyFont="1" applyFill="1" applyBorder="1" applyAlignment="1">
      <alignment horizontal="center"/>
    </xf>
    <xf numFmtId="0" fontId="52" fillId="7" borderId="2" xfId="0" applyFont="1" applyFill="1" applyBorder="1" applyAlignment="1">
      <alignment horizontal="center"/>
    </xf>
    <xf numFmtId="0" fontId="52" fillId="7" borderId="5" xfId="0" applyFont="1" applyFill="1" applyBorder="1" applyAlignment="1">
      <alignment horizontal="center"/>
    </xf>
    <xf numFmtId="0" fontId="52" fillId="7" borderId="1" xfId="0" applyFont="1" applyFill="1" applyBorder="1" applyAlignment="1">
      <alignment horizontal="center"/>
    </xf>
    <xf numFmtId="0" fontId="52" fillId="7" borderId="8" xfId="0" applyFont="1" applyFill="1" applyBorder="1" applyAlignment="1">
      <alignment horizontal="center"/>
    </xf>
    <xf numFmtId="0" fontId="52" fillId="7" borderId="6" xfId="0" applyFont="1" applyFill="1" applyBorder="1" applyAlignment="1">
      <alignment horizontal="center"/>
    </xf>
    <xf numFmtId="0" fontId="53" fillId="5" borderId="55" xfId="0" applyFont="1" applyFill="1" applyBorder="1" applyAlignment="1">
      <alignment horizontal="center" vertical="center"/>
    </xf>
    <xf numFmtId="0" fontId="45" fillId="5" borderId="4" xfId="0" applyFont="1" applyFill="1" applyBorder="1" applyAlignment="1">
      <alignment horizontal="center" vertical="center" wrapText="1"/>
    </xf>
    <xf numFmtId="0" fontId="45" fillId="5" borderId="5" xfId="0" applyFont="1" applyFill="1" applyBorder="1" applyAlignment="1">
      <alignment horizontal="center" vertical="center" wrapText="1"/>
    </xf>
    <xf numFmtId="0" fontId="46" fillId="6" borderId="1" xfId="0" applyFont="1" applyFill="1" applyBorder="1" applyAlignment="1">
      <alignment horizontal="center" vertical="center"/>
    </xf>
    <xf numFmtId="0" fontId="45" fillId="5" borderId="13" xfId="0" applyFont="1" applyFill="1" applyBorder="1" applyAlignment="1">
      <alignment horizontal="center" vertical="center" wrapText="1"/>
    </xf>
    <xf numFmtId="0" fontId="45" fillId="5" borderId="8" xfId="0" applyFont="1" applyFill="1" applyBorder="1" applyAlignment="1">
      <alignment horizontal="center" vertical="center" wrapText="1"/>
    </xf>
    <xf numFmtId="0" fontId="46" fillId="6" borderId="6" xfId="0" applyFont="1" applyFill="1" applyBorder="1" applyAlignment="1">
      <alignment horizontal="center" vertical="center"/>
    </xf>
    <xf numFmtId="0" fontId="46" fillId="12" borderId="6" xfId="0" applyFont="1" applyFill="1" applyBorder="1" applyAlignment="1">
      <alignment horizontal="center" vertical="center"/>
    </xf>
    <xf numFmtId="0" fontId="45" fillId="5" borderId="60" xfId="0" applyFont="1" applyFill="1" applyBorder="1" applyAlignment="1">
      <alignment horizontal="center" vertical="center" wrapText="1"/>
    </xf>
    <xf numFmtId="0" fontId="45" fillId="5" borderId="63" xfId="0" applyFont="1" applyFill="1" applyBorder="1" applyAlignment="1">
      <alignment horizontal="center" vertical="center" wrapText="1"/>
    </xf>
    <xf numFmtId="0" fontId="45" fillId="5" borderId="57" xfId="0" applyFont="1" applyFill="1" applyBorder="1" applyAlignment="1">
      <alignment horizontal="center" vertical="center"/>
    </xf>
    <xf numFmtId="0" fontId="45" fillId="5" borderId="63" xfId="0" applyFont="1" applyFill="1" applyBorder="1" applyAlignment="1">
      <alignment horizontal="center" vertical="center"/>
    </xf>
    <xf numFmtId="0" fontId="46" fillId="6" borderId="3" xfId="0" applyFont="1" applyFill="1" applyBorder="1" applyAlignment="1">
      <alignment horizontal="center" vertical="center"/>
    </xf>
    <xf numFmtId="0" fontId="46" fillId="6" borderId="5" xfId="0" applyFont="1" applyFill="1" applyBorder="1" applyAlignment="1">
      <alignment horizontal="center" vertical="center"/>
    </xf>
    <xf numFmtId="0" fontId="46" fillId="10" borderId="3" xfId="0" applyFont="1" applyFill="1" applyBorder="1" applyAlignment="1">
      <alignment horizontal="center" vertical="center"/>
    </xf>
    <xf numFmtId="0" fontId="46" fillId="10" borderId="5" xfId="0" applyFont="1" applyFill="1" applyBorder="1" applyAlignment="1">
      <alignment horizontal="center" vertical="center"/>
    </xf>
    <xf numFmtId="0" fontId="46" fillId="12" borderId="3" xfId="0" applyFont="1" applyFill="1" applyBorder="1" applyAlignment="1">
      <alignment horizontal="center" vertical="center"/>
    </xf>
    <xf numFmtId="0" fontId="46" fillId="12" borderId="5" xfId="0" applyFont="1" applyFill="1" applyBorder="1" applyAlignment="1">
      <alignment horizontal="center" vertical="center"/>
    </xf>
    <xf numFmtId="0" fontId="45" fillId="5" borderId="31" xfId="0" applyFont="1" applyFill="1" applyBorder="1" applyAlignment="1">
      <alignment horizontal="center" vertical="center" wrapText="1"/>
    </xf>
    <xf numFmtId="0" fontId="28" fillId="4" borderId="47" xfId="0" applyFont="1" applyFill="1" applyBorder="1" applyAlignment="1">
      <alignment horizontal="center" textRotation="90" wrapText="1"/>
    </xf>
    <xf numFmtId="0" fontId="28" fillId="4" borderId="48" xfId="0" applyFont="1" applyFill="1" applyBorder="1" applyAlignment="1">
      <alignment horizontal="center" textRotation="90" wrapText="1"/>
    </xf>
    <xf numFmtId="0" fontId="28" fillId="4" borderId="1" xfId="0" applyFont="1" applyFill="1" applyBorder="1" applyAlignment="1">
      <alignment horizontal="center" textRotation="90" wrapText="1"/>
    </xf>
    <xf numFmtId="0" fontId="28" fillId="4" borderId="23" xfId="0" applyFont="1" applyFill="1" applyBorder="1" applyAlignment="1">
      <alignment horizontal="center" textRotation="90" wrapText="1"/>
    </xf>
    <xf numFmtId="0" fontId="28" fillId="4" borderId="36" xfId="0" applyFont="1" applyFill="1" applyBorder="1" applyAlignment="1">
      <alignment horizontal="center" textRotation="90" wrapText="1"/>
    </xf>
    <xf numFmtId="0" fontId="28" fillId="4" borderId="37" xfId="0" applyFont="1" applyFill="1" applyBorder="1" applyAlignment="1">
      <alignment horizontal="center" textRotation="90" wrapText="1"/>
    </xf>
    <xf numFmtId="0" fontId="45" fillId="4" borderId="2" xfId="0" applyFont="1" applyFill="1" applyBorder="1" applyAlignment="1">
      <alignment horizontal="center" vertical="center" wrapText="1"/>
    </xf>
    <xf numFmtId="0" fontId="45" fillId="4" borderId="22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>
      <alignment horizontal="center" vertical="center" wrapText="1"/>
    </xf>
    <xf numFmtId="0" fontId="45" fillId="4" borderId="23" xfId="0" applyFont="1" applyFill="1" applyBorder="1" applyAlignment="1">
      <alignment horizontal="center" vertical="center" wrapText="1"/>
    </xf>
    <xf numFmtId="0" fontId="45" fillId="4" borderId="6" xfId="0" applyFont="1" applyFill="1" applyBorder="1" applyAlignment="1">
      <alignment horizontal="center" vertical="center" wrapText="1"/>
    </xf>
    <xf numFmtId="0" fontId="45" fillId="4" borderId="53" xfId="0" applyFont="1" applyFill="1" applyBorder="1" applyAlignment="1">
      <alignment horizontal="center" vertical="center" wrapText="1"/>
    </xf>
    <xf numFmtId="0" fontId="46" fillId="10" borderId="1" xfId="0" applyFont="1" applyFill="1" applyBorder="1" applyAlignment="1">
      <alignment horizontal="center" vertical="center"/>
    </xf>
    <xf numFmtId="0" fontId="25" fillId="19" borderId="46" xfId="0" applyFont="1" applyFill="1" applyBorder="1" applyAlignment="1">
      <alignment horizontal="center" textRotation="90"/>
    </xf>
    <xf numFmtId="0" fontId="25" fillId="19" borderId="58" xfId="0" applyFont="1" applyFill="1" applyBorder="1" applyAlignment="1">
      <alignment horizontal="center" textRotation="90"/>
    </xf>
    <xf numFmtId="0" fontId="28" fillId="19" borderId="49" xfId="0" applyFont="1" applyFill="1" applyBorder="1" applyAlignment="1">
      <alignment horizontal="center" wrapText="1"/>
    </xf>
    <xf numFmtId="0" fontId="28" fillId="19" borderId="33" xfId="0" applyFont="1" applyFill="1" applyBorder="1" applyAlignment="1">
      <alignment horizontal="center" wrapText="1"/>
    </xf>
    <xf numFmtId="0" fontId="28" fillId="19" borderId="50" xfId="0" applyFont="1" applyFill="1" applyBorder="1" applyAlignment="1">
      <alignment horizontal="center" wrapText="1"/>
    </xf>
    <xf numFmtId="0" fontId="28" fillId="5" borderId="46" xfId="0" applyFont="1" applyFill="1" applyBorder="1" applyAlignment="1">
      <alignment horizontal="center" textRotation="90" wrapText="1"/>
    </xf>
    <xf numFmtId="0" fontId="28" fillId="5" borderId="47" xfId="0" applyFont="1" applyFill="1" applyBorder="1" applyAlignment="1">
      <alignment horizontal="center" textRotation="90" wrapText="1"/>
    </xf>
    <xf numFmtId="0" fontId="28" fillId="5" borderId="27" xfId="0" applyFont="1" applyFill="1" applyBorder="1" applyAlignment="1">
      <alignment horizontal="center" textRotation="90" wrapText="1"/>
    </xf>
    <xf numFmtId="0" fontId="28" fillId="5" borderId="1" xfId="0" applyFont="1" applyFill="1" applyBorder="1" applyAlignment="1">
      <alignment horizontal="center" textRotation="90" wrapText="1"/>
    </xf>
    <xf numFmtId="0" fontId="28" fillId="5" borderId="35" xfId="0" applyFont="1" applyFill="1" applyBorder="1" applyAlignment="1">
      <alignment horizontal="center" textRotation="90" wrapText="1"/>
    </xf>
    <xf numFmtId="0" fontId="28" fillId="5" borderId="36" xfId="0" applyFont="1" applyFill="1" applyBorder="1" applyAlignment="1">
      <alignment horizontal="center" textRotation="90" wrapText="1"/>
    </xf>
    <xf numFmtId="0" fontId="25" fillId="6" borderId="47" xfId="0" applyFont="1" applyFill="1" applyBorder="1" applyAlignment="1">
      <alignment horizontal="center" textRotation="90" wrapText="1"/>
    </xf>
    <xf numFmtId="0" fontId="25" fillId="6" borderId="1" xfId="0" applyFont="1" applyFill="1" applyBorder="1" applyAlignment="1">
      <alignment horizontal="center" textRotation="90" wrapText="1"/>
    </xf>
    <xf numFmtId="0" fontId="25" fillId="6" borderId="36" xfId="0" applyFont="1" applyFill="1" applyBorder="1" applyAlignment="1">
      <alignment horizontal="center" textRotation="90" wrapText="1"/>
    </xf>
    <xf numFmtId="0" fontId="25" fillId="10" borderId="47" xfId="0" applyFont="1" applyFill="1" applyBorder="1" applyAlignment="1">
      <alignment horizontal="center" textRotation="90" wrapText="1"/>
    </xf>
    <xf numFmtId="0" fontId="25" fillId="10" borderId="1" xfId="0" applyFont="1" applyFill="1" applyBorder="1" applyAlignment="1">
      <alignment horizontal="center" textRotation="90" wrapText="1"/>
    </xf>
    <xf numFmtId="0" fontId="25" fillId="10" borderId="36" xfId="0" applyFont="1" applyFill="1" applyBorder="1" applyAlignment="1">
      <alignment horizontal="center" textRotation="90" wrapText="1"/>
    </xf>
    <xf numFmtId="0" fontId="25" fillId="12" borderId="47" xfId="0" applyFont="1" applyFill="1" applyBorder="1" applyAlignment="1">
      <alignment horizontal="center" textRotation="90" wrapText="1"/>
    </xf>
    <xf numFmtId="0" fontId="25" fillId="12" borderId="1" xfId="0" applyFont="1" applyFill="1" applyBorder="1" applyAlignment="1">
      <alignment horizontal="center" textRotation="90" wrapText="1"/>
    </xf>
    <xf numFmtId="0" fontId="25" fillId="12" borderId="36" xfId="0" applyFont="1" applyFill="1" applyBorder="1" applyAlignment="1">
      <alignment horizontal="center" textRotation="90" wrapText="1"/>
    </xf>
    <xf numFmtId="0" fontId="25" fillId="11" borderId="47" xfId="0" applyFont="1" applyFill="1" applyBorder="1" applyAlignment="1">
      <alignment horizontal="center" textRotation="90" wrapText="1"/>
    </xf>
    <xf numFmtId="0" fontId="25" fillId="11" borderId="1" xfId="0" applyFont="1" applyFill="1" applyBorder="1" applyAlignment="1">
      <alignment horizontal="center" textRotation="90" wrapText="1"/>
    </xf>
    <xf numFmtId="0" fontId="25" fillId="11" borderId="36" xfId="0" applyFont="1" applyFill="1" applyBorder="1" applyAlignment="1">
      <alignment horizontal="center" textRotation="90" wrapText="1"/>
    </xf>
    <xf numFmtId="0" fontId="46" fillId="11" borderId="2" xfId="0" applyFont="1" applyFill="1" applyBorder="1" applyAlignment="1">
      <alignment horizontal="center" vertical="center"/>
    </xf>
    <xf numFmtId="0" fontId="46" fillId="11" borderId="11" xfId="0" applyFont="1" applyFill="1" applyBorder="1" applyAlignment="1">
      <alignment horizontal="center" vertical="center"/>
    </xf>
    <xf numFmtId="0" fontId="46" fillId="11" borderId="1" xfId="0" applyFont="1" applyFill="1" applyBorder="1" applyAlignment="1">
      <alignment horizontal="center" vertical="center"/>
    </xf>
    <xf numFmtId="0" fontId="46" fillId="11" borderId="3" xfId="0" applyFont="1" applyFill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37" xfId="0" applyFont="1" applyBorder="1" applyAlignment="1">
      <alignment horizontal="center" vertical="center"/>
    </xf>
    <xf numFmtId="0" fontId="46" fillId="11" borderId="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0" fillId="5" borderId="16" xfId="0" applyFont="1" applyFill="1" applyBorder="1" applyAlignment="1">
      <alignment horizontal="center" vertical="center"/>
    </xf>
    <xf numFmtId="0" fontId="40" fillId="5" borderId="17" xfId="0" applyFont="1" applyFill="1" applyBorder="1" applyAlignment="1">
      <alignment horizontal="center" vertical="center"/>
    </xf>
    <xf numFmtId="0" fontId="40" fillId="5" borderId="18" xfId="0" applyFont="1" applyFill="1" applyBorder="1" applyAlignment="1">
      <alignment horizontal="center" vertical="center"/>
    </xf>
    <xf numFmtId="0" fontId="40" fillId="5" borderId="19" xfId="0" applyFont="1" applyFill="1" applyBorder="1" applyAlignment="1">
      <alignment horizontal="center" vertical="center"/>
    </xf>
    <xf numFmtId="0" fontId="40" fillId="5" borderId="20" xfId="0" applyFont="1" applyFill="1" applyBorder="1" applyAlignment="1">
      <alignment horizontal="center" vertical="center"/>
    </xf>
    <xf numFmtId="0" fontId="40" fillId="5" borderId="21" xfId="0" applyFont="1" applyFill="1" applyBorder="1" applyAlignment="1">
      <alignment horizontal="center" vertical="center"/>
    </xf>
    <xf numFmtId="0" fontId="45" fillId="18" borderId="29" xfId="0" applyNumberFormat="1" applyFont="1" applyFill="1" applyBorder="1" applyAlignment="1">
      <alignment horizontal="left" vertical="center"/>
    </xf>
    <xf numFmtId="0" fontId="45" fillId="18" borderId="13" xfId="0" applyNumberFormat="1" applyFont="1" applyFill="1" applyBorder="1" applyAlignment="1">
      <alignment horizontal="left" vertical="center"/>
    </xf>
    <xf numFmtId="0" fontId="45" fillId="18" borderId="62" xfId="0" applyNumberFormat="1" applyFont="1" applyFill="1" applyBorder="1" applyAlignment="1">
      <alignment horizontal="left" vertical="center"/>
    </xf>
    <xf numFmtId="0" fontId="45" fillId="18" borderId="19" xfId="0" applyNumberFormat="1" applyFont="1" applyFill="1" applyBorder="1" applyAlignment="1">
      <alignment horizontal="left" vertical="center"/>
    </xf>
    <xf numFmtId="0" fontId="45" fillId="18" borderId="20" xfId="0" applyNumberFormat="1" applyFont="1" applyFill="1" applyBorder="1" applyAlignment="1">
      <alignment horizontal="left" vertical="center"/>
    </xf>
    <xf numFmtId="0" fontId="45" fillId="18" borderId="21" xfId="0" applyNumberFormat="1" applyFont="1" applyFill="1" applyBorder="1" applyAlignment="1">
      <alignment horizontal="left" vertical="center"/>
    </xf>
    <xf numFmtId="0" fontId="47" fillId="2" borderId="4" xfId="0" applyFont="1" applyFill="1" applyBorder="1" applyAlignment="1">
      <alignment horizontal="left"/>
    </xf>
    <xf numFmtId="0" fontId="46" fillId="2" borderId="4" xfId="0" applyFont="1" applyFill="1" applyBorder="1" applyAlignment="1">
      <alignment horizontal="center" vertical="center" wrapText="1"/>
    </xf>
    <xf numFmtId="0" fontId="46" fillId="2" borderId="30" xfId="0" applyFont="1" applyFill="1" applyBorder="1" applyAlignment="1">
      <alignment horizontal="center" vertical="center" wrapText="1"/>
    </xf>
    <xf numFmtId="0" fontId="46" fillId="2" borderId="7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 wrapText="1"/>
    </xf>
    <xf numFmtId="0" fontId="46" fillId="2" borderId="62" xfId="0" applyFont="1" applyFill="1" applyBorder="1" applyAlignment="1">
      <alignment horizontal="center" vertical="center" wrapText="1"/>
    </xf>
    <xf numFmtId="0" fontId="46" fillId="19" borderId="8" xfId="0" applyFont="1" applyFill="1" applyBorder="1" applyAlignment="1">
      <alignment horizontal="center" vertical="center" wrapText="1"/>
    </xf>
    <xf numFmtId="0" fontId="47" fillId="2" borderId="3" xfId="0" applyFont="1" applyFill="1" applyBorder="1" applyAlignment="1">
      <alignment horizontal="center" vertical="top"/>
    </xf>
    <xf numFmtId="0" fontId="47" fillId="2" borderId="4" xfId="0" applyFont="1" applyFill="1" applyBorder="1" applyAlignment="1">
      <alignment horizontal="center" vertical="top"/>
    </xf>
    <xf numFmtId="0" fontId="46" fillId="0" borderId="12" xfId="0" applyFont="1" applyBorder="1" applyAlignment="1">
      <alignment horizontal="left" vertical="center" wrapText="1"/>
    </xf>
    <xf numFmtId="0" fontId="46" fillId="0" borderId="2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25" fillId="19" borderId="36" xfId="0" applyFont="1" applyFill="1" applyBorder="1" applyAlignment="1">
      <alignment horizontal="center" vertical="center" wrapText="1"/>
    </xf>
    <xf numFmtId="0" fontId="46" fillId="18" borderId="2" xfId="0" applyFont="1" applyFill="1" applyBorder="1" applyAlignment="1">
      <alignment horizontal="center" vertical="center" wrapText="1"/>
    </xf>
    <xf numFmtId="0" fontId="46" fillId="19" borderId="15" xfId="0" applyFont="1" applyFill="1" applyBorder="1" applyAlignment="1">
      <alignment horizontal="center" vertical="center" wrapText="1"/>
    </xf>
    <xf numFmtId="0" fontId="46" fillId="5" borderId="9" xfId="0" applyFont="1" applyFill="1" applyBorder="1" applyAlignment="1">
      <alignment horizontal="center" vertical="center" wrapText="1"/>
    </xf>
    <xf numFmtId="0" fontId="46" fillId="5" borderId="0" xfId="0" applyFont="1" applyFill="1" applyBorder="1" applyAlignment="1">
      <alignment horizontal="center" vertical="center" wrapText="1"/>
    </xf>
    <xf numFmtId="0" fontId="46" fillId="19" borderId="11" xfId="0" applyFont="1" applyFill="1" applyBorder="1" applyAlignment="1">
      <alignment horizontal="center" vertical="center" wrapText="1"/>
    </xf>
    <xf numFmtId="0" fontId="46" fillId="19" borderId="14" xfId="0" applyFont="1" applyFill="1" applyBorder="1" applyAlignment="1">
      <alignment horizontal="center" vertical="center" wrapText="1"/>
    </xf>
    <xf numFmtId="0" fontId="46" fillId="18" borderId="57" xfId="0" applyFont="1" applyFill="1" applyBorder="1" applyAlignment="1">
      <alignment horizontal="center" vertical="center" wrapText="1"/>
    </xf>
    <xf numFmtId="0" fontId="46" fillId="18" borderId="61" xfId="0" applyFont="1" applyFill="1" applyBorder="1" applyAlignment="1">
      <alignment horizontal="center" vertical="center" wrapText="1"/>
    </xf>
    <xf numFmtId="0" fontId="46" fillId="19" borderId="42" xfId="0" applyFont="1" applyFill="1" applyBorder="1" applyAlignment="1">
      <alignment horizontal="center" vertical="center" wrapText="1"/>
    </xf>
    <xf numFmtId="0" fontId="46" fillId="19" borderId="44" xfId="0" applyFont="1" applyFill="1" applyBorder="1" applyAlignment="1">
      <alignment horizontal="center" vertical="center" wrapText="1"/>
    </xf>
    <xf numFmtId="0" fontId="46" fillId="19" borderId="7" xfId="0" applyFont="1" applyFill="1" applyBorder="1" applyAlignment="1">
      <alignment horizontal="center" vertical="center" wrapText="1"/>
    </xf>
    <xf numFmtId="0" fontId="46" fillId="19" borderId="13" xfId="0" applyFont="1" applyFill="1" applyBorder="1" applyAlignment="1">
      <alignment horizontal="center" vertical="center" wrapText="1"/>
    </xf>
    <xf numFmtId="0" fontId="25" fillId="19" borderId="1" xfId="0" applyFont="1" applyFill="1" applyBorder="1" applyAlignment="1">
      <alignment horizontal="center" vertical="center" wrapText="1"/>
    </xf>
    <xf numFmtId="0" fontId="55" fillId="5" borderId="57" xfId="0" applyFont="1" applyFill="1" applyBorder="1" applyAlignment="1">
      <alignment horizontal="center" vertical="center" wrapText="1"/>
    </xf>
    <xf numFmtId="0" fontId="55" fillId="5" borderId="61" xfId="0" applyFont="1" applyFill="1" applyBorder="1" applyAlignment="1">
      <alignment horizontal="center" vertical="center" wrapText="1"/>
    </xf>
    <xf numFmtId="0" fontId="46" fillId="19" borderId="47" xfId="0" applyFont="1" applyFill="1" applyBorder="1" applyAlignment="1">
      <alignment horizontal="center" vertical="center" wrapText="1"/>
    </xf>
    <xf numFmtId="0" fontId="28" fillId="20" borderId="38" xfId="0" applyFont="1" applyFill="1" applyBorder="1" applyAlignment="1">
      <alignment horizontal="center" vertical="center" wrapText="1"/>
    </xf>
    <xf numFmtId="0" fontId="28" fillId="20" borderId="17" xfId="0" applyFont="1" applyFill="1" applyBorder="1" applyAlignment="1">
      <alignment horizontal="center" vertical="center" wrapText="1"/>
    </xf>
    <xf numFmtId="0" fontId="60" fillId="19" borderId="6" xfId="0" applyFont="1" applyFill="1" applyBorder="1" applyAlignment="1">
      <alignment horizontal="center" vertical="center" wrapText="1"/>
    </xf>
    <xf numFmtId="0" fontId="46" fillId="18" borderId="7" xfId="0" applyFont="1" applyFill="1" applyBorder="1" applyAlignment="1">
      <alignment horizontal="center" vertical="center" wrapText="1"/>
    </xf>
    <xf numFmtId="0" fontId="46" fillId="18" borderId="8" xfId="0" applyFont="1" applyFill="1" applyBorder="1" applyAlignment="1">
      <alignment horizontal="center" vertical="center" wrapText="1"/>
    </xf>
    <xf numFmtId="0" fontId="46" fillId="18" borderId="9" xfId="0" applyFont="1" applyFill="1" applyBorder="1" applyAlignment="1">
      <alignment horizontal="center" vertical="center" wrapText="1"/>
    </xf>
    <xf numFmtId="0" fontId="46" fillId="18" borderId="10" xfId="0" applyFont="1" applyFill="1" applyBorder="1" applyAlignment="1">
      <alignment horizontal="center" vertical="center" wrapText="1"/>
    </xf>
    <xf numFmtId="0" fontId="45" fillId="17" borderId="55" xfId="0" applyFont="1" applyFill="1" applyBorder="1" applyAlignment="1">
      <alignment horizontal="center" vertical="center" wrapText="1"/>
    </xf>
    <xf numFmtId="0" fontId="46" fillId="2" borderId="23" xfId="0" applyFont="1" applyFill="1" applyBorder="1" applyAlignment="1">
      <alignment horizontal="center" vertical="center" wrapText="1"/>
    </xf>
    <xf numFmtId="0" fontId="45" fillId="5" borderId="57" xfId="0" applyFont="1" applyFill="1" applyBorder="1" applyAlignment="1">
      <alignment horizontal="center" vertical="center" wrapText="1"/>
    </xf>
    <xf numFmtId="0" fontId="45" fillId="5" borderId="61" xfId="0" applyFont="1" applyFill="1" applyBorder="1" applyAlignment="1">
      <alignment horizontal="center" vertical="center" wrapText="1"/>
    </xf>
    <xf numFmtId="0" fontId="46" fillId="0" borderId="29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7" xfId="0" applyFont="1" applyFill="1" applyBorder="1" applyAlignment="1">
      <alignment horizontal="center" vertical="center" wrapText="1"/>
    </xf>
    <xf numFmtId="0" fontId="45" fillId="5" borderId="52" xfId="0" applyFont="1" applyFill="1" applyBorder="1" applyAlignment="1">
      <alignment horizontal="center" vertical="center" wrapText="1"/>
    </xf>
    <xf numFmtId="0" fontId="45" fillId="5" borderId="6" xfId="0" applyFont="1" applyFill="1" applyBorder="1" applyAlignment="1">
      <alignment horizontal="center" vertical="center" wrapText="1"/>
    </xf>
    <xf numFmtId="0" fontId="45" fillId="5" borderId="53" xfId="0" applyFont="1" applyFill="1" applyBorder="1" applyAlignment="1">
      <alignment horizontal="center" vertical="center" wrapText="1"/>
    </xf>
    <xf numFmtId="0" fontId="45" fillId="5" borderId="54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5" fillId="3" borderId="23" xfId="0" applyFont="1" applyFill="1" applyBorder="1" applyAlignment="1">
      <alignment horizontal="center" vertical="center" wrapText="1"/>
    </xf>
    <xf numFmtId="0" fontId="46" fillId="17" borderId="55" xfId="0" applyFont="1" applyFill="1" applyBorder="1" applyAlignment="1">
      <alignment horizontal="center" vertical="center" wrapText="1"/>
    </xf>
    <xf numFmtId="0" fontId="45" fillId="17" borderId="57" xfId="0" applyFont="1" applyFill="1" applyBorder="1" applyAlignment="1">
      <alignment horizontal="center" vertical="center" wrapText="1"/>
    </xf>
    <xf numFmtId="0" fontId="45" fillId="17" borderId="61" xfId="0" applyFont="1" applyFill="1" applyBorder="1" applyAlignment="1">
      <alignment horizontal="center" vertical="center" wrapText="1"/>
    </xf>
    <xf numFmtId="0" fontId="45" fillId="5" borderId="38" xfId="0" applyFont="1" applyFill="1" applyBorder="1" applyAlignment="1">
      <alignment horizontal="center" vertical="center" wrapText="1"/>
    </xf>
    <xf numFmtId="0" fontId="45" fillId="5" borderId="17" xfId="0" applyFont="1" applyFill="1" applyBorder="1" applyAlignment="1">
      <alignment horizontal="center" vertical="center" wrapText="1"/>
    </xf>
    <xf numFmtId="0" fontId="46" fillId="18" borderId="55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center" wrapText="1"/>
    </xf>
    <xf numFmtId="0" fontId="46" fillId="19" borderId="27" xfId="0" applyFont="1" applyFill="1" applyBorder="1" applyAlignment="1">
      <alignment horizontal="center" vertical="center" wrapText="1"/>
    </xf>
    <xf numFmtId="0" fontId="45" fillId="3" borderId="32" xfId="0" applyFont="1" applyFill="1" applyBorder="1" applyAlignment="1">
      <alignment horizontal="center" vertical="center" wrapText="1"/>
    </xf>
    <xf numFmtId="0" fontId="45" fillId="3" borderId="2" xfId="0" applyFont="1" applyFill="1" applyBorder="1" applyAlignment="1">
      <alignment horizontal="center" vertical="center" wrapText="1"/>
    </xf>
    <xf numFmtId="0" fontId="45" fillId="3" borderId="22" xfId="0" applyFont="1" applyFill="1" applyBorder="1" applyAlignment="1">
      <alignment horizontal="center" vertical="center" wrapText="1"/>
    </xf>
    <xf numFmtId="0" fontId="47" fillId="18" borderId="1" xfId="0" applyFont="1" applyFill="1" applyBorder="1" applyAlignment="1">
      <alignment horizontal="center" vertical="center"/>
    </xf>
    <xf numFmtId="0" fontId="46" fillId="17" borderId="57" xfId="0" applyFont="1" applyFill="1" applyBorder="1" applyAlignment="1">
      <alignment horizontal="center" vertical="center" wrapText="1"/>
    </xf>
    <xf numFmtId="0" fontId="46" fillId="17" borderId="61" xfId="0" applyFont="1" applyFill="1" applyBorder="1" applyAlignment="1">
      <alignment horizontal="center" vertical="center" wrapText="1"/>
    </xf>
    <xf numFmtId="0" fontId="46" fillId="19" borderId="12" xfId="0" applyFont="1" applyFill="1" applyBorder="1" applyAlignment="1">
      <alignment horizontal="center" vertical="center" wrapText="1"/>
    </xf>
    <xf numFmtId="0" fontId="45" fillId="3" borderId="27" xfId="0" applyFont="1" applyFill="1" applyBorder="1" applyAlignment="1">
      <alignment horizontal="center" vertical="center" wrapText="1"/>
    </xf>
    <xf numFmtId="0" fontId="46" fillId="19" borderId="32" xfId="0" applyFont="1" applyFill="1" applyBorder="1" applyAlignment="1">
      <alignment horizontal="center" vertical="center" wrapText="1"/>
    </xf>
    <xf numFmtId="0" fontId="46" fillId="0" borderId="30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/>
    </xf>
    <xf numFmtId="0" fontId="45" fillId="0" borderId="6" xfId="0" applyFont="1" applyFill="1" applyBorder="1" applyAlignment="1">
      <alignment horizontal="center" vertical="center" wrapText="1"/>
    </xf>
    <xf numFmtId="0" fontId="45" fillId="0" borderId="5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wrapText="1"/>
    </xf>
    <xf numFmtId="0" fontId="46" fillId="2" borderId="2" xfId="0" applyFont="1" applyFill="1" applyBorder="1" applyAlignment="1">
      <alignment horizontal="center" vertical="center" wrapText="1"/>
    </xf>
    <xf numFmtId="0" fontId="46" fillId="11" borderId="6" xfId="0" applyFont="1" applyFill="1" applyBorder="1" applyAlignment="1">
      <alignment horizontal="center" vertical="center"/>
    </xf>
    <xf numFmtId="0" fontId="46" fillId="11" borderId="7" xfId="0" applyFont="1" applyFill="1" applyBorder="1" applyAlignment="1">
      <alignment horizontal="center" vertical="center"/>
    </xf>
    <xf numFmtId="0" fontId="46" fillId="10" borderId="6" xfId="0" applyFont="1" applyFill="1" applyBorder="1" applyAlignment="1">
      <alignment horizontal="center" vertical="center"/>
    </xf>
    <xf numFmtId="0" fontId="46" fillId="12" borderId="1" xfId="0" applyFont="1" applyFill="1" applyBorder="1" applyAlignment="1">
      <alignment horizontal="center" vertical="center"/>
    </xf>
    <xf numFmtId="0" fontId="46" fillId="3" borderId="1" xfId="0" applyFont="1" applyFill="1" applyBorder="1" applyAlignment="1">
      <alignment horizontal="center" vertical="center" wrapText="1"/>
    </xf>
    <xf numFmtId="0" fontId="46" fillId="3" borderId="12" xfId="0" applyFont="1" applyFill="1" applyBorder="1" applyAlignment="1">
      <alignment horizontal="center" vertical="center" wrapText="1"/>
    </xf>
    <xf numFmtId="0" fontId="46" fillId="3" borderId="2" xfId="0" applyFont="1" applyFill="1" applyBorder="1" applyAlignment="1">
      <alignment horizontal="center" vertical="center" wrapText="1"/>
    </xf>
    <xf numFmtId="0" fontId="25" fillId="8" borderId="40" xfId="0" applyFont="1" applyFill="1" applyBorder="1" applyAlignment="1">
      <alignment horizontal="center" vertical="center" wrapText="1"/>
    </xf>
    <xf numFmtId="0" fontId="25" fillId="8" borderId="41" xfId="0" applyFont="1" applyFill="1" applyBorder="1" applyAlignment="1">
      <alignment horizontal="center" vertical="center" wrapText="1"/>
    </xf>
    <xf numFmtId="0" fontId="46" fillId="2" borderId="6" xfId="0" applyFont="1" applyFill="1" applyBorder="1" applyAlignment="1">
      <alignment horizontal="center" vertical="center" wrapText="1"/>
    </xf>
    <xf numFmtId="0" fontId="46" fillId="19" borderId="58" xfId="0" applyFont="1" applyFill="1" applyBorder="1" applyAlignment="1">
      <alignment horizontal="center" vertical="center" wrapText="1"/>
    </xf>
    <xf numFmtId="0" fontId="51" fillId="3" borderId="16" xfId="0" applyFont="1" applyFill="1" applyBorder="1" applyAlignment="1">
      <alignment horizontal="center" vertical="center" wrapText="1"/>
    </xf>
    <xf numFmtId="0" fontId="51" fillId="3" borderId="17" xfId="0" applyFont="1" applyFill="1" applyBorder="1" applyAlignment="1">
      <alignment horizontal="center" vertical="center" wrapText="1"/>
    </xf>
    <xf numFmtId="0" fontId="51" fillId="3" borderId="18" xfId="0" applyFont="1" applyFill="1" applyBorder="1" applyAlignment="1">
      <alignment horizontal="center" vertical="center" wrapText="1"/>
    </xf>
    <xf numFmtId="0" fontId="51" fillId="3" borderId="24" xfId="0" applyFont="1" applyFill="1" applyBorder="1" applyAlignment="1">
      <alignment horizontal="center" vertical="center" wrapText="1"/>
    </xf>
    <xf numFmtId="0" fontId="51" fillId="3" borderId="0" xfId="0" applyFont="1" applyFill="1" applyBorder="1" applyAlignment="1">
      <alignment horizontal="center" vertical="center" wrapText="1"/>
    </xf>
    <xf numFmtId="0" fontId="51" fillId="3" borderId="25" xfId="0" applyFont="1" applyFill="1" applyBorder="1" applyAlignment="1">
      <alignment horizontal="center" vertical="center" wrapText="1"/>
    </xf>
    <xf numFmtId="0" fontId="51" fillId="3" borderId="19" xfId="0" applyFont="1" applyFill="1" applyBorder="1" applyAlignment="1">
      <alignment horizontal="center" vertical="center" wrapText="1"/>
    </xf>
    <xf numFmtId="0" fontId="51" fillId="3" borderId="20" xfId="0" applyFont="1" applyFill="1" applyBorder="1" applyAlignment="1">
      <alignment horizontal="center" vertical="center" wrapText="1"/>
    </xf>
    <xf numFmtId="0" fontId="51" fillId="3" borderId="21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/>
    </xf>
    <xf numFmtId="0" fontId="50" fillId="19" borderId="1" xfId="0" applyFont="1" applyFill="1" applyBorder="1" applyAlignment="1">
      <alignment horizontal="center"/>
    </xf>
    <xf numFmtId="0" fontId="50" fillId="19" borderId="23" xfId="0" applyFont="1" applyFill="1" applyBorder="1" applyAlignment="1">
      <alignment horizontal="center"/>
    </xf>
    <xf numFmtId="0" fontId="28" fillId="19" borderId="3" xfId="0" applyFont="1" applyFill="1" applyBorder="1" applyAlignment="1">
      <alignment horizontal="center" vertical="center" wrapText="1"/>
    </xf>
    <xf numFmtId="0" fontId="28" fillId="19" borderId="4" xfId="0" applyFont="1" applyFill="1" applyBorder="1" applyAlignment="1">
      <alignment horizontal="center" vertical="center" wrapText="1"/>
    </xf>
    <xf numFmtId="0" fontId="28" fillId="19" borderId="5" xfId="0" applyFont="1" applyFill="1" applyBorder="1" applyAlignment="1">
      <alignment horizontal="center" vertical="center" wrapText="1"/>
    </xf>
    <xf numFmtId="0" fontId="46" fillId="0" borderId="14" xfId="0" applyFont="1" applyBorder="1" applyAlignment="1">
      <alignment horizontal="left" vertical="center" wrapText="1"/>
    </xf>
    <xf numFmtId="0" fontId="28" fillId="19" borderId="42" xfId="0" applyFont="1" applyFill="1" applyBorder="1" applyAlignment="1">
      <alignment horizontal="center" vertical="center" wrapText="1"/>
    </xf>
    <xf numFmtId="0" fontId="28" fillId="19" borderId="43" xfId="0" applyFont="1" applyFill="1" applyBorder="1" applyAlignment="1">
      <alignment horizontal="center" vertical="center" wrapText="1"/>
    </xf>
    <xf numFmtId="0" fontId="25" fillId="8" borderId="10" xfId="0" applyFont="1" applyFill="1" applyBorder="1" applyAlignment="1">
      <alignment horizontal="center" vertical="center" wrapText="1"/>
    </xf>
    <xf numFmtId="0" fontId="25" fillId="8" borderId="15" xfId="0" applyFont="1" applyFill="1" applyBorder="1" applyAlignment="1">
      <alignment horizontal="center" vertical="center" wrapText="1"/>
    </xf>
    <xf numFmtId="0" fontId="25" fillId="8" borderId="9" xfId="0" applyFont="1" applyFill="1" applyBorder="1" applyAlignment="1">
      <alignment horizontal="center" vertical="center" wrapText="1"/>
    </xf>
    <xf numFmtId="0" fontId="25" fillId="8" borderId="28" xfId="0" applyFont="1" applyFill="1" applyBorder="1" applyAlignment="1">
      <alignment horizontal="center" vertical="center" wrapText="1"/>
    </xf>
    <xf numFmtId="0" fontId="25" fillId="8" borderId="64" xfId="0" applyFont="1" applyFill="1" applyBorder="1" applyAlignment="1">
      <alignment horizontal="center" vertical="center" wrapText="1"/>
    </xf>
    <xf numFmtId="0" fontId="25" fillId="8" borderId="63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center" vertical="center" wrapText="1"/>
    </xf>
    <xf numFmtId="0" fontId="25" fillId="8" borderId="57" xfId="0" applyFont="1" applyFill="1" applyBorder="1" applyAlignment="1">
      <alignment horizontal="center" vertical="center" wrapText="1"/>
    </xf>
    <xf numFmtId="0" fontId="25" fillId="8" borderId="56" xfId="0" applyFont="1" applyFill="1" applyBorder="1" applyAlignment="1">
      <alignment horizontal="center" vertical="center" wrapText="1"/>
    </xf>
    <xf numFmtId="0" fontId="28" fillId="8" borderId="28" xfId="0" applyFont="1" applyFill="1" applyBorder="1" applyAlignment="1">
      <alignment horizontal="center" vertical="center" wrapText="1"/>
    </xf>
    <xf numFmtId="0" fontId="28" fillId="8" borderId="15" xfId="0" applyFont="1" applyFill="1" applyBorder="1" applyAlignment="1">
      <alignment horizontal="center" vertical="center" wrapText="1"/>
    </xf>
    <xf numFmtId="0" fontId="45" fillId="5" borderId="14" xfId="0" applyFont="1" applyFill="1" applyBorder="1" applyAlignment="1">
      <alignment horizontal="center" vertical="center" wrapText="1"/>
    </xf>
    <xf numFmtId="0" fontId="45" fillId="5" borderId="12" xfId="0" applyFont="1" applyFill="1" applyBorder="1" applyAlignment="1">
      <alignment horizontal="center" vertical="center" wrapText="1"/>
    </xf>
    <xf numFmtId="0" fontId="46" fillId="6" borderId="2" xfId="0" applyFont="1" applyFill="1" applyBorder="1" applyAlignment="1">
      <alignment horizontal="center" vertical="center"/>
    </xf>
    <xf numFmtId="0" fontId="46" fillId="10" borderId="2" xfId="0" applyFont="1" applyFill="1" applyBorder="1" applyAlignment="1">
      <alignment horizontal="center" vertical="center"/>
    </xf>
    <xf numFmtId="0" fontId="46" fillId="12" borderId="2" xfId="0" applyFont="1" applyFill="1" applyBorder="1" applyAlignment="1">
      <alignment horizontal="center" vertical="center"/>
    </xf>
    <xf numFmtId="0" fontId="46" fillId="0" borderId="6" xfId="0" applyFont="1" applyFill="1" applyBorder="1" applyAlignment="1">
      <alignment horizontal="center" vertical="center" wrapText="1"/>
    </xf>
    <xf numFmtId="0" fontId="46" fillId="3" borderId="11" xfId="0" applyFont="1" applyFill="1" applyBorder="1" applyAlignment="1">
      <alignment horizontal="center" vertical="center" wrapText="1"/>
    </xf>
    <xf numFmtId="0" fontId="46" fillId="3" borderId="6" xfId="0" applyFont="1" applyFill="1" applyBorder="1" applyAlignment="1">
      <alignment horizontal="center" vertical="center" wrapText="1"/>
    </xf>
    <xf numFmtId="0" fontId="46" fillId="3" borderId="7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0" fontId="46" fillId="0" borderId="50" xfId="0" applyFont="1" applyFill="1" applyBorder="1" applyAlignment="1">
      <alignment horizontal="center" vertical="center" wrapText="1"/>
    </xf>
    <xf numFmtId="0" fontId="46" fillId="2" borderId="49" xfId="0" applyFont="1" applyFill="1" applyBorder="1" applyAlignment="1">
      <alignment horizontal="center" vertical="center" wrapText="1"/>
    </xf>
    <xf numFmtId="0" fontId="46" fillId="2" borderId="33" xfId="0" applyFont="1" applyFill="1" applyBorder="1" applyAlignment="1">
      <alignment horizontal="center" vertical="center" wrapText="1"/>
    </xf>
    <xf numFmtId="0" fontId="46" fillId="2" borderId="50" xfId="0" applyFont="1" applyFill="1" applyBorder="1" applyAlignment="1">
      <alignment horizontal="center" vertical="center" wrapText="1"/>
    </xf>
    <xf numFmtId="0" fontId="45" fillId="3" borderId="58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5" fillId="3" borderId="53" xfId="0" applyFont="1" applyFill="1" applyBorder="1" applyAlignment="1">
      <alignment horizontal="center" vertical="center" wrapText="1"/>
    </xf>
    <xf numFmtId="0" fontId="46" fillId="3" borderId="8" xfId="0" applyFont="1" applyFill="1" applyBorder="1" applyAlignment="1">
      <alignment horizontal="center" vertical="center" wrapText="1"/>
    </xf>
    <xf numFmtId="0" fontId="45" fillId="5" borderId="51" xfId="0" applyFont="1" applyFill="1" applyBorder="1" applyAlignment="1">
      <alignment horizontal="center" vertical="center" wrapText="1"/>
    </xf>
    <xf numFmtId="0" fontId="47" fillId="2" borderId="7" xfId="0" applyFont="1" applyFill="1" applyBorder="1" applyAlignment="1">
      <alignment horizontal="center" vertical="top"/>
    </xf>
    <xf numFmtId="0" fontId="47" fillId="2" borderId="13" xfId="0" applyFont="1" applyFill="1" applyBorder="1" applyAlignment="1">
      <alignment horizontal="center" vertical="top"/>
    </xf>
    <xf numFmtId="0" fontId="47" fillId="2" borderId="3" xfId="0" applyFont="1" applyFill="1" applyBorder="1" applyAlignment="1">
      <alignment horizontal="center"/>
    </xf>
    <xf numFmtId="0" fontId="47" fillId="2" borderId="4" xfId="0" applyFont="1" applyFill="1" applyBorder="1" applyAlignment="1">
      <alignment horizontal="center"/>
    </xf>
    <xf numFmtId="0" fontId="18" fillId="20" borderId="73" xfId="0" applyFont="1" applyFill="1" applyBorder="1" applyAlignment="1">
      <alignment horizontal="center" vertical="center"/>
    </xf>
    <xf numFmtId="0" fontId="34" fillId="20" borderId="31" xfId="0" applyFont="1" applyFill="1" applyBorder="1" applyAlignment="1">
      <alignment horizontal="center"/>
    </xf>
    <xf numFmtId="0" fontId="34" fillId="20" borderId="47" xfId="0" applyFont="1" applyFill="1" applyBorder="1" applyAlignment="1">
      <alignment horizontal="center"/>
    </xf>
    <xf numFmtId="0" fontId="34" fillId="20" borderId="1" xfId="0" applyFont="1" applyFill="1" applyBorder="1" applyAlignment="1">
      <alignment horizontal="center"/>
    </xf>
    <xf numFmtId="0" fontId="34" fillId="20" borderId="36" xfId="0" applyFont="1" applyFill="1" applyBorder="1" applyAlignment="1">
      <alignment horizontal="center"/>
    </xf>
    <xf numFmtId="0" fontId="34" fillId="20" borderId="48" xfId="0" applyFont="1" applyFill="1" applyBorder="1" applyAlignment="1">
      <alignment horizontal="center"/>
    </xf>
    <xf numFmtId="0" fontId="34" fillId="20" borderId="23" xfId="0" applyFont="1" applyFill="1" applyBorder="1" applyAlignment="1">
      <alignment horizontal="center"/>
    </xf>
    <xf numFmtId="0" fontId="34" fillId="20" borderId="37" xfId="0" applyFont="1" applyFill="1" applyBorder="1" applyAlignment="1">
      <alignment horizontal="center"/>
    </xf>
    <xf numFmtId="0" fontId="46" fillId="0" borderId="4" xfId="0" applyFont="1" applyBorder="1" applyAlignment="1">
      <alignment horizontal="left" wrapText="1"/>
    </xf>
    <xf numFmtId="0" fontId="28" fillId="18" borderId="61" xfId="0" applyFont="1" applyFill="1" applyBorder="1" applyAlignment="1">
      <alignment horizontal="left" vertical="center" wrapText="1"/>
    </xf>
    <xf numFmtId="0" fontId="46" fillId="18" borderId="33" xfId="0" applyFont="1" applyFill="1" applyBorder="1" applyAlignment="1">
      <alignment horizontal="center" vertical="center" wrapText="1"/>
    </xf>
    <xf numFmtId="0" fontId="46" fillId="18" borderId="50" xfId="0" applyFont="1" applyFill="1" applyBorder="1" applyAlignment="1">
      <alignment horizontal="center" vertical="center" wrapText="1"/>
    </xf>
    <xf numFmtId="0" fontId="46" fillId="5" borderId="63" xfId="0" applyFont="1" applyFill="1" applyBorder="1" applyAlignment="1">
      <alignment horizontal="center" vertical="center" wrapText="1"/>
    </xf>
    <xf numFmtId="0" fontId="46" fillId="5" borderId="5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45" fillId="5" borderId="60" xfId="0" applyFont="1" applyFill="1" applyBorder="1" applyAlignment="1">
      <alignment horizontal="left" vertical="center" wrapText="1"/>
    </xf>
    <xf numFmtId="0" fontId="45" fillId="5" borderId="61" xfId="0" applyFont="1" applyFill="1" applyBorder="1" applyAlignment="1">
      <alignment horizontal="left" vertical="center" wrapText="1"/>
    </xf>
    <xf numFmtId="0" fontId="45" fillId="5" borderId="66" xfId="0" applyFont="1" applyFill="1" applyBorder="1" applyAlignment="1">
      <alignment horizontal="left" vertical="center" wrapText="1"/>
    </xf>
    <xf numFmtId="0" fontId="46" fillId="3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5" fillId="18" borderId="57" xfId="0" applyFont="1" applyFill="1" applyBorder="1" applyAlignment="1">
      <alignment horizontal="center" vertical="center" wrapText="1"/>
    </xf>
    <xf numFmtId="0" fontId="55" fillId="18" borderId="61" xfId="0" applyFont="1" applyFill="1" applyBorder="1" applyAlignment="1">
      <alignment horizontal="center" vertical="center" wrapText="1"/>
    </xf>
    <xf numFmtId="0" fontId="55" fillId="18" borderId="63" xfId="0" applyFont="1" applyFill="1" applyBorder="1" applyAlignment="1">
      <alignment horizontal="center" vertical="center" wrapText="1"/>
    </xf>
    <xf numFmtId="0" fontId="46" fillId="3" borderId="13" xfId="0" applyFont="1" applyFill="1" applyBorder="1" applyAlignment="1">
      <alignment horizontal="left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3" borderId="14" xfId="0" applyFont="1" applyFill="1" applyBorder="1" applyAlignment="1">
      <alignment horizontal="left" vertical="center" wrapText="1"/>
    </xf>
    <xf numFmtId="0" fontId="46" fillId="0" borderId="5" xfId="0" applyNumberFormat="1" applyFont="1" applyFill="1" applyBorder="1" applyAlignment="1">
      <alignment horizontal="center" vertical="center" wrapText="1"/>
    </xf>
    <xf numFmtId="0" fontId="46" fillId="0" borderId="1" xfId="0" applyNumberFormat="1" applyFont="1" applyFill="1" applyBorder="1" applyAlignment="1">
      <alignment horizontal="center" vertical="center" wrapText="1"/>
    </xf>
    <xf numFmtId="0" fontId="46" fillId="0" borderId="3" xfId="0" applyNumberFormat="1" applyFont="1" applyFill="1" applyBorder="1" applyAlignment="1">
      <alignment horizontal="center" vertical="center" wrapText="1"/>
    </xf>
    <xf numFmtId="0" fontId="46" fillId="0" borderId="12" xfId="0" applyNumberFormat="1" applyFont="1" applyFill="1" applyBorder="1" applyAlignment="1">
      <alignment horizontal="center" vertical="center" wrapText="1"/>
    </xf>
    <xf numFmtId="0" fontId="46" fillId="0" borderId="2" xfId="0" applyNumberFormat="1" applyFont="1" applyFill="1" applyBorder="1" applyAlignment="1">
      <alignment horizontal="center" vertical="center" wrapText="1"/>
    </xf>
    <xf numFmtId="0" fontId="46" fillId="0" borderId="11" xfId="0" applyNumberFormat="1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vertical="center" wrapText="1"/>
    </xf>
    <xf numFmtId="0" fontId="46" fillId="0" borderId="62" xfId="0" applyFont="1" applyBorder="1" applyAlignment="1">
      <alignment vertical="center" wrapText="1"/>
    </xf>
    <xf numFmtId="0" fontId="45" fillId="18" borderId="73" xfId="0" applyFont="1" applyFill="1" applyBorder="1" applyAlignment="1">
      <alignment horizontal="center" vertical="center" wrapText="1"/>
    </xf>
    <xf numFmtId="0" fontId="45" fillId="18" borderId="33" xfId="0" applyFont="1" applyFill="1" applyBorder="1" applyAlignment="1">
      <alignment horizontal="center" vertical="center" wrapText="1"/>
    </xf>
    <xf numFmtId="0" fontId="45" fillId="18" borderId="34" xfId="0" applyFont="1" applyFill="1" applyBorder="1" applyAlignment="1">
      <alignment horizontal="center" vertical="center" wrapText="1"/>
    </xf>
    <xf numFmtId="0" fontId="45" fillId="18" borderId="29" xfId="0" applyFont="1" applyFill="1" applyBorder="1" applyAlignment="1">
      <alignment horizontal="center" vertical="center" wrapText="1"/>
    </xf>
    <xf numFmtId="0" fontId="45" fillId="18" borderId="13" xfId="0" applyFont="1" applyFill="1" applyBorder="1" applyAlignment="1">
      <alignment horizontal="center" vertical="center" wrapText="1"/>
    </xf>
    <xf numFmtId="0" fontId="45" fillId="18" borderId="62" xfId="0" applyFont="1" applyFill="1" applyBorder="1" applyAlignment="1">
      <alignment horizontal="center" vertical="center" wrapText="1"/>
    </xf>
    <xf numFmtId="0" fontId="45" fillId="18" borderId="24" xfId="0" applyFont="1" applyFill="1" applyBorder="1" applyAlignment="1">
      <alignment horizontal="center" vertical="center" wrapText="1"/>
    </xf>
    <xf numFmtId="0" fontId="45" fillId="18" borderId="0" xfId="0" applyFont="1" applyFill="1" applyBorder="1" applyAlignment="1">
      <alignment horizontal="center" vertical="center" wrapText="1"/>
    </xf>
    <xf numFmtId="0" fontId="45" fillId="18" borderId="25" xfId="0" applyFont="1" applyFill="1" applyBorder="1" applyAlignment="1">
      <alignment horizontal="center" vertical="center" wrapText="1"/>
    </xf>
    <xf numFmtId="0" fontId="25" fillId="18" borderId="13" xfId="0" applyFont="1" applyFill="1" applyBorder="1" applyAlignment="1">
      <alignment horizontal="center" vertical="center" wrapText="1"/>
    </xf>
    <xf numFmtId="0" fontId="25" fillId="18" borderId="8" xfId="0" applyFont="1" applyFill="1" applyBorder="1" applyAlignment="1">
      <alignment horizontal="center" vertical="center" wrapText="1"/>
    </xf>
    <xf numFmtId="0" fontId="25" fillId="18" borderId="0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0" fontId="45" fillId="18" borderId="7" xfId="0" applyFont="1" applyFill="1" applyBorder="1" applyAlignment="1">
      <alignment horizontal="center" vertical="center" wrapText="1"/>
    </xf>
    <xf numFmtId="0" fontId="45" fillId="18" borderId="9" xfId="0" applyFont="1" applyFill="1" applyBorder="1" applyAlignment="1">
      <alignment horizontal="center" vertical="center" wrapText="1"/>
    </xf>
    <xf numFmtId="0" fontId="46" fillId="18" borderId="13" xfId="0" applyFont="1" applyFill="1" applyBorder="1" applyAlignment="1">
      <alignment horizontal="center" vertical="center" wrapText="1"/>
    </xf>
    <xf numFmtId="0" fontId="46" fillId="18" borderId="0" xfId="0" applyFont="1" applyFill="1" applyBorder="1" applyAlignment="1">
      <alignment horizontal="center" vertical="center" wrapText="1"/>
    </xf>
    <xf numFmtId="0" fontId="45" fillId="18" borderId="49" xfId="0" applyFont="1" applyFill="1" applyBorder="1" applyAlignment="1">
      <alignment horizontal="center" vertical="center" wrapText="1"/>
    </xf>
    <xf numFmtId="0" fontId="46" fillId="18" borderId="73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wrapText="1"/>
    </xf>
    <xf numFmtId="0" fontId="46" fillId="0" borderId="62" xfId="0" applyFont="1" applyBorder="1" applyAlignment="1">
      <alignment wrapText="1"/>
    </xf>
    <xf numFmtId="0" fontId="45" fillId="0" borderId="29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62" xfId="0" applyFont="1" applyBorder="1" applyAlignment="1">
      <alignment horizontal="center" vertical="center" wrapText="1"/>
    </xf>
    <xf numFmtId="0" fontId="46" fillId="0" borderId="62" xfId="0" applyFont="1" applyFill="1" applyBorder="1" applyAlignment="1">
      <alignment horizontal="center" vertical="center" wrapText="1"/>
    </xf>
    <xf numFmtId="0" fontId="45" fillId="5" borderId="66" xfId="0" applyFont="1" applyFill="1" applyBorder="1" applyAlignment="1">
      <alignment horizontal="center" vertical="center" wrapText="1"/>
    </xf>
    <xf numFmtId="0" fontId="45" fillId="0" borderId="59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26" xfId="0" applyFont="1" applyFill="1" applyBorder="1" applyAlignment="1">
      <alignment horizontal="center" vertical="center" wrapText="1"/>
    </xf>
    <xf numFmtId="0" fontId="56" fillId="18" borderId="55" xfId="0" applyFont="1" applyFill="1" applyBorder="1" applyAlignment="1">
      <alignment horizontal="center" vertical="center" wrapText="1"/>
    </xf>
    <xf numFmtId="0" fontId="56" fillId="18" borderId="57" xfId="0" applyFont="1" applyFill="1" applyBorder="1" applyAlignment="1">
      <alignment horizontal="center" vertical="center" wrapText="1"/>
    </xf>
    <xf numFmtId="0" fontId="56" fillId="0" borderId="27" xfId="0" applyFont="1" applyBorder="1" applyAlignment="1">
      <alignment horizontal="left" vertical="center"/>
    </xf>
    <xf numFmtId="0" fontId="56" fillId="0" borderId="1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45" fillId="5" borderId="39" xfId="0" applyFont="1" applyFill="1" applyBorder="1" applyAlignment="1">
      <alignment horizontal="center" vertical="center" wrapText="1"/>
    </xf>
    <xf numFmtId="0" fontId="55" fillId="18" borderId="54" xfId="0" applyFont="1" applyFill="1" applyBorder="1" applyAlignment="1">
      <alignment horizontal="center" vertical="center" wrapText="1"/>
    </xf>
    <xf numFmtId="0" fontId="55" fillId="18" borderId="56" xfId="0" applyFont="1" applyFill="1" applyBorder="1" applyAlignment="1">
      <alignment horizontal="center" vertical="center" wrapText="1"/>
    </xf>
    <xf numFmtId="0" fontId="45" fillId="0" borderId="73" xfId="0" applyFont="1" applyFill="1" applyBorder="1" applyAlignment="1">
      <alignment horizontal="center" vertical="center" wrapText="1"/>
    </xf>
    <xf numFmtId="0" fontId="45" fillId="0" borderId="33" xfId="0" applyFont="1" applyFill="1" applyBorder="1" applyAlignment="1">
      <alignment horizontal="center" vertical="center" wrapText="1"/>
    </xf>
    <xf numFmtId="0" fontId="45" fillId="0" borderId="34" xfId="0" applyFont="1" applyFill="1" applyBorder="1" applyAlignment="1">
      <alignment horizontal="center" vertical="center" wrapText="1"/>
    </xf>
    <xf numFmtId="0" fontId="45" fillId="0" borderId="49" xfId="0" applyFont="1" applyFill="1" applyBorder="1" applyAlignment="1">
      <alignment horizontal="center" vertical="center" wrapText="1"/>
    </xf>
    <xf numFmtId="0" fontId="46" fillId="2" borderId="5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6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wrapText="1"/>
    </xf>
    <xf numFmtId="0" fontId="46" fillId="0" borderId="8" xfId="0" applyFont="1" applyFill="1" applyBorder="1" applyAlignment="1">
      <alignment horizontal="center" wrapText="1"/>
    </xf>
    <xf numFmtId="0" fontId="25" fillId="8" borderId="74" xfId="0" applyFont="1" applyFill="1" applyBorder="1" applyAlignment="1">
      <alignment horizontal="center" vertical="center" wrapText="1"/>
    </xf>
    <xf numFmtId="0" fontId="25" fillId="8" borderId="20" xfId="0" applyFont="1" applyFill="1" applyBorder="1" applyAlignment="1">
      <alignment horizontal="center" vertical="center" wrapText="1"/>
    </xf>
    <xf numFmtId="0" fontId="28" fillId="19" borderId="36" xfId="0" applyFont="1" applyFill="1" applyBorder="1" applyAlignment="1">
      <alignment horizontal="center" vertical="center" wrapText="1"/>
    </xf>
    <xf numFmtId="0" fontId="25" fillId="16" borderId="75" xfId="0" applyFont="1" applyFill="1" applyBorder="1" applyAlignment="1">
      <alignment horizontal="center" vertical="center" wrapText="1"/>
    </xf>
    <xf numFmtId="0" fontId="25" fillId="16" borderId="74" xfId="0" applyFont="1" applyFill="1" applyBorder="1" applyAlignment="1">
      <alignment horizontal="center" vertical="center" wrapText="1"/>
    </xf>
    <xf numFmtId="0" fontId="54" fillId="18" borderId="55" xfId="0" applyFont="1" applyFill="1" applyBorder="1" applyAlignment="1">
      <alignment horizontal="center" vertical="center" wrapText="1"/>
    </xf>
    <xf numFmtId="0" fontId="25" fillId="19" borderId="38" xfId="0" applyFont="1" applyFill="1" applyBorder="1" applyAlignment="1">
      <alignment horizontal="center" vertical="center" wrapText="1"/>
    </xf>
    <xf numFmtId="0" fontId="34" fillId="19" borderId="17" xfId="0" applyFont="1" applyFill="1" applyBorder="1" applyAlignment="1"/>
    <xf numFmtId="0" fontId="34" fillId="19" borderId="9" xfId="0" applyFont="1" applyFill="1" applyBorder="1" applyAlignment="1"/>
    <xf numFmtId="0" fontId="34" fillId="19" borderId="0" xfId="0" applyFont="1" applyFill="1" applyBorder="1" applyAlignment="1"/>
    <xf numFmtId="0" fontId="34" fillId="19" borderId="40" xfId="0" applyFont="1" applyFill="1" applyBorder="1" applyAlignment="1"/>
    <xf numFmtId="0" fontId="34" fillId="19" borderId="20" xfId="0" applyFont="1" applyFill="1" applyBorder="1" applyAlignment="1"/>
    <xf numFmtId="0" fontId="28" fillId="19" borderId="27" xfId="0" applyFont="1" applyFill="1" applyBorder="1" applyAlignment="1">
      <alignment horizontal="center" vertical="center" wrapText="1"/>
    </xf>
    <xf numFmtId="0" fontId="28" fillId="19" borderId="1" xfId="0" applyFont="1" applyFill="1" applyBorder="1" applyAlignment="1">
      <alignment horizontal="center" vertical="center" wrapText="1"/>
    </xf>
    <xf numFmtId="0" fontId="46" fillId="19" borderId="59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45" fillId="5" borderId="15" xfId="0" applyFont="1" applyFill="1" applyBorder="1" applyAlignment="1">
      <alignment horizontal="center" vertical="center" wrapText="1"/>
    </xf>
    <xf numFmtId="0" fontId="45" fillId="5" borderId="9" xfId="0" applyFont="1" applyFill="1" applyBorder="1" applyAlignment="1">
      <alignment horizontal="center" vertical="center" wrapText="1"/>
    </xf>
    <xf numFmtId="0" fontId="46" fillId="2" borderId="11" xfId="0" applyFont="1" applyFill="1" applyBorder="1" applyAlignment="1">
      <alignment horizontal="center" vertical="center" wrapText="1"/>
    </xf>
    <xf numFmtId="0" fontId="45" fillId="5" borderId="28" xfId="0" applyFont="1" applyFill="1" applyBorder="1" applyAlignment="1">
      <alignment horizontal="center" vertical="center" wrapText="1"/>
    </xf>
    <xf numFmtId="0" fontId="45" fillId="5" borderId="64" xfId="0" applyFont="1" applyFill="1" applyBorder="1" applyAlignment="1">
      <alignment horizontal="center" vertical="center" wrapText="1"/>
    </xf>
    <xf numFmtId="0" fontId="25" fillId="19" borderId="67" xfId="0" applyFont="1" applyFill="1" applyBorder="1" applyAlignment="1">
      <alignment horizontal="center" vertical="center" wrapText="1"/>
    </xf>
    <xf numFmtId="0" fontId="25" fillId="19" borderId="68" xfId="0" applyFont="1" applyFill="1" applyBorder="1" applyAlignment="1">
      <alignment horizontal="center" vertical="center" wrapText="1"/>
    </xf>
    <xf numFmtId="0" fontId="25" fillId="19" borderId="69" xfId="0" applyFont="1" applyFill="1" applyBorder="1" applyAlignment="1">
      <alignment horizontal="center" vertical="center" wrapText="1"/>
    </xf>
    <xf numFmtId="0" fontId="25" fillId="19" borderId="17" xfId="0" applyFont="1" applyFill="1" applyBorder="1" applyAlignment="1">
      <alignment horizontal="center" vertical="center" wrapText="1"/>
    </xf>
    <xf numFmtId="0" fontId="25" fillId="19" borderId="0" xfId="0" applyFont="1" applyFill="1" applyBorder="1" applyAlignment="1">
      <alignment horizontal="center" vertical="center" wrapText="1"/>
    </xf>
    <xf numFmtId="0" fontId="25" fillId="19" borderId="20" xfId="0" applyFont="1" applyFill="1" applyBorder="1" applyAlignment="1">
      <alignment horizontal="center" vertical="center" wrapText="1"/>
    </xf>
    <xf numFmtId="0" fontId="43" fillId="19" borderId="16" xfId="0" applyFont="1" applyFill="1" applyBorder="1" applyAlignment="1">
      <alignment horizontal="center" vertical="center" wrapText="1"/>
    </xf>
    <xf numFmtId="0" fontId="43" fillId="19" borderId="17" xfId="0" applyFont="1" applyFill="1" applyBorder="1" applyAlignment="1">
      <alignment horizontal="center" vertical="center" wrapText="1"/>
    </xf>
    <xf numFmtId="0" fontId="43" fillId="19" borderId="18" xfId="0" applyFont="1" applyFill="1" applyBorder="1" applyAlignment="1">
      <alignment horizontal="center" vertical="center" wrapText="1"/>
    </xf>
    <xf numFmtId="0" fontId="43" fillId="19" borderId="24" xfId="0" applyFont="1" applyFill="1" applyBorder="1" applyAlignment="1">
      <alignment horizontal="center" vertical="center" wrapText="1"/>
    </xf>
    <xf numFmtId="0" fontId="43" fillId="19" borderId="0" xfId="0" applyFont="1" applyFill="1" applyBorder="1" applyAlignment="1">
      <alignment horizontal="center" vertical="center" wrapText="1"/>
    </xf>
    <xf numFmtId="0" fontId="43" fillId="19" borderId="25" xfId="0" applyFont="1" applyFill="1" applyBorder="1" applyAlignment="1">
      <alignment horizontal="center" vertical="center" wrapText="1"/>
    </xf>
    <xf numFmtId="0" fontId="43" fillId="19" borderId="19" xfId="0" applyFont="1" applyFill="1" applyBorder="1" applyAlignment="1">
      <alignment horizontal="center" vertical="center" wrapText="1"/>
    </xf>
    <xf numFmtId="0" fontId="43" fillId="19" borderId="20" xfId="0" applyFont="1" applyFill="1" applyBorder="1" applyAlignment="1">
      <alignment horizontal="center" vertical="center" wrapText="1"/>
    </xf>
    <xf numFmtId="0" fontId="43" fillId="19" borderId="21" xfId="0" applyFont="1" applyFill="1" applyBorder="1" applyAlignment="1">
      <alignment horizontal="center" vertical="center" wrapText="1"/>
    </xf>
    <xf numFmtId="0" fontId="25" fillId="19" borderId="18" xfId="0" applyFont="1" applyFill="1" applyBorder="1" applyAlignment="1">
      <alignment horizontal="center" vertical="center" wrapText="1"/>
    </xf>
    <xf numFmtId="0" fontId="25" fillId="19" borderId="14" xfId="0" applyFont="1" applyFill="1" applyBorder="1" applyAlignment="1">
      <alignment horizontal="center" vertical="center" wrapText="1"/>
    </xf>
    <xf numFmtId="0" fontId="25" fillId="19" borderId="26" xfId="0" applyFont="1" applyFill="1" applyBorder="1" applyAlignment="1">
      <alignment horizontal="center" vertical="center" wrapText="1"/>
    </xf>
    <xf numFmtId="0" fontId="25" fillId="19" borderId="16" xfId="0" applyFont="1" applyFill="1" applyBorder="1" applyAlignment="1">
      <alignment horizontal="center" vertical="center" wrapText="1"/>
    </xf>
    <xf numFmtId="0" fontId="34" fillId="19" borderId="18" xfId="0" applyFont="1" applyFill="1" applyBorder="1" applyAlignment="1"/>
    <xf numFmtId="0" fontId="34" fillId="19" borderId="24" xfId="0" applyFont="1" applyFill="1" applyBorder="1" applyAlignment="1"/>
    <xf numFmtId="0" fontId="34" fillId="19" borderId="25" xfId="0" applyFont="1" applyFill="1" applyBorder="1" applyAlignment="1"/>
    <xf numFmtId="0" fontId="34" fillId="19" borderId="19" xfId="0" applyFont="1" applyFill="1" applyBorder="1" applyAlignment="1"/>
    <xf numFmtId="0" fontId="34" fillId="19" borderId="21" xfId="0" applyFont="1" applyFill="1" applyBorder="1" applyAlignment="1"/>
    <xf numFmtId="0" fontId="25" fillId="19" borderId="13" xfId="0" applyFont="1" applyFill="1" applyBorder="1" applyAlignment="1">
      <alignment horizontal="center" vertical="center" wrapText="1"/>
    </xf>
    <xf numFmtId="0" fontId="48" fillId="19" borderId="6" xfId="0" applyFont="1" applyFill="1" applyBorder="1" applyAlignment="1">
      <alignment horizontal="center" wrapText="1"/>
    </xf>
    <xf numFmtId="0" fontId="48" fillId="19" borderId="53" xfId="0" applyFont="1" applyFill="1" applyBorder="1" applyAlignment="1">
      <alignment horizontal="center" wrapText="1"/>
    </xf>
    <xf numFmtId="0" fontId="34" fillId="19" borderId="43" xfId="0" applyFont="1" applyFill="1" applyBorder="1" applyAlignment="1">
      <alignment horizontal="center" vertical="center"/>
    </xf>
    <xf numFmtId="0" fontId="34" fillId="19" borderId="44" xfId="0" applyFont="1" applyFill="1" applyBorder="1" applyAlignment="1">
      <alignment horizontal="center" vertical="center"/>
    </xf>
    <xf numFmtId="0" fontId="25" fillId="19" borderId="42" xfId="0" applyFont="1" applyFill="1" applyBorder="1" applyAlignment="1">
      <alignment horizontal="center" vertical="center" wrapText="1"/>
    </xf>
    <xf numFmtId="0" fontId="28" fillId="19" borderId="35" xfId="0" applyFont="1" applyFill="1" applyBorder="1" applyAlignment="1">
      <alignment horizontal="center" vertical="center" wrapText="1"/>
    </xf>
    <xf numFmtId="0" fontId="28" fillId="19" borderId="44" xfId="0" applyFont="1" applyFill="1" applyBorder="1" applyAlignment="1">
      <alignment horizontal="center" vertical="center" wrapText="1"/>
    </xf>
    <xf numFmtId="0" fontId="45" fillId="0" borderId="7" xfId="0" applyFont="1" applyFill="1" applyBorder="1" applyAlignment="1">
      <alignment horizontal="center" vertical="center" wrapText="1"/>
    </xf>
    <xf numFmtId="0" fontId="55" fillId="18" borderId="66" xfId="0" applyFont="1" applyFill="1" applyBorder="1" applyAlignment="1">
      <alignment horizontal="center" vertical="center" wrapText="1"/>
    </xf>
    <xf numFmtId="0" fontId="47" fillId="2" borderId="30" xfId="0" applyFont="1" applyFill="1" applyBorder="1" applyAlignment="1">
      <alignment horizontal="left"/>
    </xf>
    <xf numFmtId="0" fontId="18" fillId="20" borderId="51" xfId="0" applyFont="1" applyFill="1" applyBorder="1" applyAlignment="1">
      <alignment horizontal="center" vertical="center"/>
    </xf>
    <xf numFmtId="0" fontId="18" fillId="20" borderId="52" xfId="0" applyFont="1" applyFill="1" applyBorder="1" applyAlignment="1">
      <alignment horizontal="center" vertical="center"/>
    </xf>
    <xf numFmtId="0" fontId="18" fillId="20" borderId="38" xfId="0" applyFont="1" applyFill="1" applyBorder="1" applyAlignment="1">
      <alignment horizontal="center" vertical="center"/>
    </xf>
    <xf numFmtId="0" fontId="55" fillId="5" borderId="55" xfId="0" applyFont="1" applyFill="1" applyBorder="1" applyAlignment="1">
      <alignment horizontal="center" vertical="center" wrapText="1"/>
    </xf>
    <xf numFmtId="0" fontId="45" fillId="17" borderId="54" xfId="0" applyFont="1" applyFill="1" applyBorder="1" applyAlignment="1">
      <alignment horizontal="center" vertical="center" wrapText="1"/>
    </xf>
    <xf numFmtId="0" fontId="60" fillId="19" borderId="7" xfId="0" applyFont="1" applyFill="1" applyBorder="1" applyAlignment="1">
      <alignment horizontal="center" vertical="center" wrapText="1"/>
    </xf>
    <xf numFmtId="0" fontId="60" fillId="19" borderId="8" xfId="0" applyFont="1" applyFill="1" applyBorder="1" applyAlignment="1">
      <alignment horizontal="center" vertical="center" wrapText="1"/>
    </xf>
    <xf numFmtId="0" fontId="56" fillId="0" borderId="46" xfId="0" applyFont="1" applyBorder="1" applyAlignment="1">
      <alignment horizontal="left" vertical="center"/>
    </xf>
    <xf numFmtId="0" fontId="56" fillId="0" borderId="47" xfId="0" applyFont="1" applyBorder="1" applyAlignment="1">
      <alignment horizontal="left" vertical="center"/>
    </xf>
    <xf numFmtId="0" fontId="56" fillId="0" borderId="49" xfId="0" applyFont="1" applyBorder="1" applyAlignment="1">
      <alignment horizontal="left" vertical="center"/>
    </xf>
    <xf numFmtId="0" fontId="53" fillId="0" borderId="46" xfId="0" applyFont="1" applyFill="1" applyBorder="1" applyAlignment="1">
      <alignment horizontal="center" vertical="center"/>
    </xf>
    <xf numFmtId="0" fontId="55" fillId="0" borderId="47" xfId="0" applyFont="1" applyFill="1" applyBorder="1" applyAlignment="1">
      <alignment horizontal="center" vertical="center"/>
    </xf>
    <xf numFmtId="0" fontId="55" fillId="0" borderId="48" xfId="0" applyFont="1" applyFill="1" applyBorder="1" applyAlignment="1">
      <alignment horizontal="center" vertical="center"/>
    </xf>
    <xf numFmtId="0" fontId="56" fillId="19" borderId="50" xfId="0" applyFont="1" applyFill="1" applyBorder="1" applyAlignment="1">
      <alignment horizontal="center" vertical="center"/>
    </xf>
    <xf numFmtId="0" fontId="56" fillId="19" borderId="47" xfId="0" applyFont="1" applyFill="1" applyBorder="1" applyAlignment="1">
      <alignment horizontal="center" vertical="center"/>
    </xf>
    <xf numFmtId="0" fontId="18" fillId="20" borderId="16" xfId="0" applyFont="1" applyFill="1" applyBorder="1" applyAlignment="1">
      <alignment horizontal="center"/>
    </xf>
    <xf numFmtId="0" fontId="18" fillId="20" borderId="17" xfId="0" applyFont="1" applyFill="1" applyBorder="1" applyAlignment="1">
      <alignment horizontal="center"/>
    </xf>
    <xf numFmtId="0" fontId="18" fillId="20" borderId="18" xfId="0" applyFont="1" applyFill="1" applyBorder="1" applyAlignment="1">
      <alignment horizontal="center"/>
    </xf>
    <xf numFmtId="0" fontId="46" fillId="18" borderId="27" xfId="0" applyFont="1" applyFill="1" applyBorder="1" applyAlignment="1">
      <alignment horizontal="center" vertical="center" wrapText="1"/>
    </xf>
    <xf numFmtId="0" fontId="46" fillId="18" borderId="1" xfId="0" applyFont="1" applyFill="1" applyBorder="1" applyAlignment="1">
      <alignment horizontal="center" vertical="center" wrapText="1"/>
    </xf>
    <xf numFmtId="0" fontId="46" fillId="18" borderId="58" xfId="0" applyFont="1" applyFill="1" applyBorder="1" applyAlignment="1">
      <alignment horizontal="center" vertical="center" wrapText="1"/>
    </xf>
    <xf numFmtId="0" fontId="46" fillId="18" borderId="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/>
    </xf>
    <xf numFmtId="0" fontId="55" fillId="0" borderId="1" xfId="0" applyFont="1" applyFill="1" applyBorder="1" applyAlignment="1">
      <alignment horizontal="center" vertical="center"/>
    </xf>
    <xf numFmtId="0" fontId="55" fillId="0" borderId="23" xfId="0" applyFont="1" applyFill="1" applyBorder="1" applyAlignment="1">
      <alignment horizontal="center" vertical="center"/>
    </xf>
    <xf numFmtId="0" fontId="46" fillId="18" borderId="32" xfId="0" applyFont="1" applyFill="1" applyBorder="1" applyAlignment="1">
      <alignment horizontal="center" vertical="center" wrapText="1"/>
    </xf>
    <xf numFmtId="0" fontId="18" fillId="20" borderId="39" xfId="0" applyFont="1" applyFill="1" applyBorder="1" applyAlignment="1">
      <alignment horizontal="center" vertical="center"/>
    </xf>
    <xf numFmtId="0" fontId="18" fillId="20" borderId="77" xfId="0" applyFont="1" applyFill="1" applyBorder="1" applyAlignment="1">
      <alignment horizontal="center" vertical="center"/>
    </xf>
    <xf numFmtId="0" fontId="46" fillId="0" borderId="4" xfId="0" applyFont="1" applyFill="1" applyBorder="1" applyAlignment="1">
      <alignment horizontal="center" wrapText="1"/>
    </xf>
    <xf numFmtId="0" fontId="46" fillId="0" borderId="5" xfId="0" applyFont="1" applyFill="1" applyBorder="1" applyAlignment="1">
      <alignment horizontal="center" wrapText="1"/>
    </xf>
    <xf numFmtId="0" fontId="46" fillId="0" borderId="7" xfId="0" applyFont="1" applyFill="1" applyBorder="1" applyAlignment="1">
      <alignment horizontal="center" vertical="top" wrapText="1"/>
    </xf>
    <xf numFmtId="0" fontId="46" fillId="0" borderId="13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top" wrapText="1"/>
    </xf>
    <xf numFmtId="0" fontId="54" fillId="18" borderId="57" xfId="0" applyFont="1" applyFill="1" applyBorder="1" applyAlignment="1">
      <alignment horizontal="center" vertical="center" wrapText="1"/>
    </xf>
    <xf numFmtId="0" fontId="46" fillId="0" borderId="3" xfId="0" applyFont="1" applyFill="1" applyBorder="1" applyAlignment="1">
      <alignment horizontal="center" vertical="top" wrapText="1"/>
    </xf>
    <xf numFmtId="0" fontId="46" fillId="0" borderId="4" xfId="0" applyFont="1" applyFill="1" applyBorder="1" applyAlignment="1">
      <alignment horizontal="center" vertical="top" wrapText="1"/>
    </xf>
    <xf numFmtId="0" fontId="46" fillId="0" borderId="5" xfId="0" applyFont="1" applyFill="1" applyBorder="1" applyAlignment="1">
      <alignment horizontal="center" vertical="top" wrapText="1"/>
    </xf>
    <xf numFmtId="0" fontId="47" fillId="2" borderId="6" xfId="0" applyFont="1" applyFill="1" applyBorder="1" applyAlignment="1">
      <alignment horizontal="center"/>
    </xf>
    <xf numFmtId="0" fontId="47" fillId="2" borderId="53" xfId="0" applyFont="1" applyFill="1" applyBorder="1" applyAlignment="1">
      <alignment horizontal="center"/>
    </xf>
    <xf numFmtId="0" fontId="46" fillId="2" borderId="14" xfId="0" applyFont="1" applyFill="1" applyBorder="1" applyAlignment="1">
      <alignment horizontal="center" vertical="center" wrapText="1"/>
    </xf>
    <xf numFmtId="0" fontId="46" fillId="2" borderId="26" xfId="0" applyFont="1" applyFill="1" applyBorder="1" applyAlignment="1">
      <alignment horizontal="center" vertical="center" wrapText="1"/>
    </xf>
    <xf numFmtId="0" fontId="46" fillId="18" borderId="49" xfId="0" applyFont="1" applyFill="1" applyBorder="1" applyAlignment="1">
      <alignment horizontal="center" vertical="center" wrapText="1"/>
    </xf>
    <xf numFmtId="0" fontId="40" fillId="19" borderId="36" xfId="0" applyFont="1" applyFill="1" applyBorder="1" applyAlignment="1">
      <alignment horizontal="center" vertical="center"/>
    </xf>
    <xf numFmtId="0" fontId="46" fillId="19" borderId="28" xfId="0" applyFont="1" applyFill="1" applyBorder="1" applyAlignment="1">
      <alignment horizontal="center" vertical="center" wrapText="1"/>
    </xf>
    <xf numFmtId="0" fontId="46" fillId="17" borderId="5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left" vertical="center" wrapText="1"/>
    </xf>
    <xf numFmtId="0" fontId="46" fillId="0" borderId="6" xfId="0" applyFont="1" applyBorder="1" applyAlignment="1">
      <alignment horizontal="left" vertical="center" wrapText="1"/>
    </xf>
    <xf numFmtId="0" fontId="46" fillId="0" borderId="7" xfId="0" applyFont="1" applyBorder="1" applyAlignment="1">
      <alignment horizontal="left" vertical="center" wrapText="1"/>
    </xf>
    <xf numFmtId="0" fontId="45" fillId="18" borderId="73" xfId="0" applyFont="1" applyFill="1" applyBorder="1" applyAlignment="1">
      <alignment horizontal="left" vertical="center" wrapText="1"/>
    </xf>
    <xf numFmtId="0" fontId="45" fillId="18" borderId="33" xfId="0" applyFont="1" applyFill="1" applyBorder="1" applyAlignment="1">
      <alignment horizontal="left" vertical="center" wrapText="1"/>
    </xf>
    <xf numFmtId="0" fontId="45" fillId="18" borderId="34" xfId="0" applyFont="1" applyFill="1" applyBorder="1" applyAlignment="1">
      <alignment horizontal="left" vertical="center" wrapText="1"/>
    </xf>
    <xf numFmtId="0" fontId="55" fillId="5" borderId="40" xfId="0" applyFont="1" applyFill="1" applyBorder="1" applyAlignment="1">
      <alignment horizontal="center"/>
    </xf>
    <xf numFmtId="0" fontId="55" fillId="5" borderId="41" xfId="0" applyFont="1" applyFill="1" applyBorder="1" applyAlignment="1">
      <alignment horizontal="center"/>
    </xf>
    <xf numFmtId="0" fontId="55" fillId="5" borderId="21" xfId="0" applyFont="1" applyFill="1" applyBorder="1" applyAlignment="1">
      <alignment horizontal="center"/>
    </xf>
    <xf numFmtId="0" fontId="55" fillId="5" borderId="19" xfId="0" applyFont="1" applyFill="1" applyBorder="1" applyAlignment="1">
      <alignment horizontal="center"/>
    </xf>
    <xf numFmtId="0" fontId="55" fillId="5" borderId="20" xfId="0" applyFont="1" applyFill="1" applyBorder="1" applyAlignment="1">
      <alignment horizontal="center"/>
    </xf>
    <xf numFmtId="0" fontId="25" fillId="5" borderId="38" xfId="0" applyFont="1" applyFill="1" applyBorder="1" applyAlignment="1">
      <alignment horizontal="center" textRotation="90"/>
    </xf>
    <xf numFmtId="0" fontId="25" fillId="5" borderId="17" xfId="0" applyFont="1" applyFill="1" applyBorder="1" applyAlignment="1">
      <alignment horizontal="center" textRotation="90"/>
    </xf>
    <xf numFmtId="0" fontId="25" fillId="5" borderId="39" xfId="0" applyFont="1" applyFill="1" applyBorder="1" applyAlignment="1">
      <alignment horizontal="center" textRotation="90"/>
    </xf>
    <xf numFmtId="0" fontId="25" fillId="5" borderId="9" xfId="0" applyFont="1" applyFill="1" applyBorder="1" applyAlignment="1">
      <alignment horizontal="center" textRotation="90"/>
    </xf>
    <xf numFmtId="0" fontId="25" fillId="5" borderId="0" xfId="0" applyFont="1" applyFill="1" applyBorder="1" applyAlignment="1">
      <alignment horizontal="center" textRotation="90"/>
    </xf>
    <xf numFmtId="0" fontId="25" fillId="5" borderId="10" xfId="0" applyFont="1" applyFill="1" applyBorder="1" applyAlignment="1">
      <alignment horizontal="center" textRotation="90"/>
    </xf>
    <xf numFmtId="0" fontId="25" fillId="5" borderId="40" xfId="0" applyFont="1" applyFill="1" applyBorder="1" applyAlignment="1">
      <alignment horizontal="center" textRotation="90"/>
    </xf>
    <xf numFmtId="0" fontId="25" fillId="5" borderId="20" xfId="0" applyFont="1" applyFill="1" applyBorder="1" applyAlignment="1">
      <alignment horizontal="center" textRotation="90"/>
    </xf>
    <xf numFmtId="0" fontId="25" fillId="5" borderId="41" xfId="0" applyFont="1" applyFill="1" applyBorder="1" applyAlignment="1">
      <alignment horizontal="center" textRotation="90"/>
    </xf>
    <xf numFmtId="0" fontId="45" fillId="5" borderId="2" xfId="0" applyFont="1" applyFill="1" applyBorder="1" applyAlignment="1">
      <alignment horizontal="center" vertical="center" wrapText="1"/>
    </xf>
    <xf numFmtId="0" fontId="45" fillId="5" borderId="1" xfId="0" applyFont="1" applyFill="1" applyBorder="1" applyAlignment="1">
      <alignment horizontal="center" vertical="center" wrapText="1"/>
    </xf>
    <xf numFmtId="0" fontId="55" fillId="0" borderId="35" xfId="0" applyFont="1" applyFill="1" applyBorder="1" applyAlignment="1">
      <alignment horizontal="center" vertical="center"/>
    </xf>
    <xf numFmtId="0" fontId="55" fillId="0" borderId="36" xfId="0" applyFont="1" applyFill="1" applyBorder="1" applyAlignment="1">
      <alignment horizontal="center" vertical="center"/>
    </xf>
    <xf numFmtId="0" fontId="55" fillId="0" borderId="37" xfId="0" applyFont="1" applyFill="1" applyBorder="1" applyAlignment="1">
      <alignment horizontal="center" vertical="center"/>
    </xf>
    <xf numFmtId="0" fontId="40" fillId="19" borderId="44" xfId="0" applyFont="1" applyFill="1" applyBorder="1" applyAlignment="1">
      <alignment horizontal="center" vertical="center"/>
    </xf>
    <xf numFmtId="0" fontId="56" fillId="0" borderId="35" xfId="0" applyFont="1" applyBorder="1" applyAlignment="1">
      <alignment horizontal="left" vertical="center"/>
    </xf>
    <xf numFmtId="0" fontId="56" fillId="0" borderId="36" xfId="0" applyFont="1" applyBorder="1" applyAlignment="1">
      <alignment horizontal="left" vertical="center"/>
    </xf>
    <xf numFmtId="0" fontId="56" fillId="0" borderId="42" xfId="0" applyFont="1" applyBorder="1" applyAlignment="1">
      <alignment horizontal="left" vertical="center"/>
    </xf>
    <xf numFmtId="0" fontId="45" fillId="5" borderId="63" xfId="0" applyFont="1" applyFill="1" applyBorder="1" applyAlignment="1">
      <alignment horizontal="left" vertical="center" wrapText="1"/>
    </xf>
    <xf numFmtId="0" fontId="45" fillId="5" borderId="55" xfId="0" applyFont="1" applyFill="1" applyBorder="1" applyAlignment="1">
      <alignment horizontal="left" vertical="center" wrapText="1"/>
    </xf>
    <xf numFmtId="0" fontId="45" fillId="5" borderId="57" xfId="0" applyFont="1" applyFill="1" applyBorder="1" applyAlignment="1">
      <alignment horizontal="left" vertical="center" wrapText="1"/>
    </xf>
    <xf numFmtId="49" fontId="28" fillId="18" borderId="72" xfId="0" applyNumberFormat="1" applyFont="1" applyFill="1" applyBorder="1" applyAlignment="1">
      <alignment horizontal="center" vertical="center" wrapText="1"/>
    </xf>
    <xf numFmtId="49" fontId="28" fillId="18" borderId="68" xfId="0" applyNumberFormat="1" applyFont="1" applyFill="1" applyBorder="1" applyAlignment="1">
      <alignment horizontal="center" vertical="center" wrapText="1"/>
    </xf>
    <xf numFmtId="0" fontId="20" fillId="9" borderId="47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20" fillId="9" borderId="39" xfId="0" applyFont="1" applyFill="1" applyBorder="1" applyAlignment="1">
      <alignment horizontal="center" vertical="center" wrapText="1"/>
    </xf>
    <xf numFmtId="0" fontId="20" fillId="9" borderId="12" xfId="0" applyFont="1" applyFill="1" applyBorder="1" applyAlignment="1">
      <alignment horizontal="center" vertical="center" wrapText="1"/>
    </xf>
    <xf numFmtId="0" fontId="20" fillId="9" borderId="77" xfId="0" applyFont="1" applyFill="1" applyBorder="1" applyAlignment="1">
      <alignment horizontal="center" vertical="center" wrapText="1"/>
    </xf>
    <xf numFmtId="0" fontId="20" fillId="9" borderId="22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59" xfId="0" applyFont="1" applyFill="1" applyBorder="1" applyAlignment="1">
      <alignment horizontal="center" vertical="center" wrapText="1"/>
    </xf>
    <xf numFmtId="0" fontId="20" fillId="9" borderId="38" xfId="0" applyFont="1" applyFill="1" applyBorder="1" applyAlignment="1">
      <alignment horizontal="center" vertical="center" wrapText="1"/>
    </xf>
    <xf numFmtId="0" fontId="20" fillId="9" borderId="11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2" xfId="0" applyFont="1" applyFill="1" applyBorder="1" applyAlignment="1">
      <alignment horizontal="center" vertical="center" wrapText="1"/>
    </xf>
    <xf numFmtId="0" fontId="32" fillId="0" borderId="53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0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32" fillId="0" borderId="38" xfId="0" applyFont="1" applyFill="1" applyBorder="1" applyAlignment="1">
      <alignment horizontal="center" vertical="center" wrapText="1"/>
    </xf>
    <xf numFmtId="0" fontId="32" fillId="0" borderId="39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17" fontId="0" fillId="0" borderId="0" xfId="0" applyNumberFormat="1" applyFill="1"/>
    <xf numFmtId="0" fontId="0" fillId="0" borderId="10" xfId="0" applyFill="1" applyBorder="1"/>
    <xf numFmtId="0" fontId="0" fillId="0" borderId="0" xfId="0" applyFill="1"/>
    <xf numFmtId="0" fontId="21" fillId="0" borderId="2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6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7" xfId="0" applyFill="1" applyBorder="1" applyAlignment="1"/>
    <xf numFmtId="0" fontId="0" fillId="0" borderId="13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30" xfId="0" applyFill="1" applyBorder="1" applyAlignment="1"/>
    <xf numFmtId="49" fontId="20" fillId="0" borderId="9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7" fontId="0" fillId="2" borderId="0" xfId="0" applyNumberFormat="1" applyFill="1"/>
    <xf numFmtId="17" fontId="0" fillId="2" borderId="10" xfId="0" applyNumberFormat="1" applyFill="1" applyBorder="1"/>
    <xf numFmtId="0" fontId="21" fillId="5" borderId="60" xfId="0" applyFont="1" applyFill="1" applyBorder="1" applyAlignment="1">
      <alignment horizontal="center" vertical="center" wrapText="1"/>
    </xf>
    <xf numFmtId="0" fontId="21" fillId="5" borderId="66" xfId="0" applyFont="1" applyFill="1" applyBorder="1" applyAlignment="1">
      <alignment horizontal="center" vertical="center" wrapText="1"/>
    </xf>
    <xf numFmtId="0" fontId="20" fillId="8" borderId="60" xfId="0" applyFont="1" applyFill="1" applyBorder="1" applyAlignment="1">
      <alignment horizontal="center" vertical="center" wrapText="1"/>
    </xf>
    <xf numFmtId="0" fontId="20" fillId="8" borderId="66" xfId="0" applyFont="1" applyFill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/>
    </xf>
    <xf numFmtId="49" fontId="20" fillId="0" borderId="8" xfId="0" applyNumberFormat="1" applyFont="1" applyBorder="1" applyAlignment="1">
      <alignment horizontal="center" vertical="center"/>
    </xf>
    <xf numFmtId="0" fontId="20" fillId="9" borderId="38" xfId="0" applyFont="1" applyFill="1" applyBorder="1" applyAlignment="1">
      <alignment horizontal="center" vertical="center"/>
    </xf>
    <xf numFmtId="0" fontId="20" fillId="9" borderId="39" xfId="0" applyFont="1" applyFill="1" applyBorder="1" applyAlignment="1">
      <alignment horizontal="center" vertical="center"/>
    </xf>
    <xf numFmtId="0" fontId="20" fillId="9" borderId="11" xfId="0" applyFont="1" applyFill="1" applyBorder="1" applyAlignment="1">
      <alignment horizontal="center" vertical="center"/>
    </xf>
    <xf numFmtId="0" fontId="20" fillId="9" borderId="12" xfId="0" applyFont="1" applyFill="1" applyBorder="1" applyAlignment="1">
      <alignment horizontal="center" vertical="center"/>
    </xf>
    <xf numFmtId="0" fontId="32" fillId="15" borderId="38" xfId="0" applyFont="1" applyFill="1" applyBorder="1" applyAlignment="1">
      <alignment horizontal="center" vertical="center"/>
    </xf>
    <xf numFmtId="0" fontId="32" fillId="15" borderId="39" xfId="0" applyFont="1" applyFill="1" applyBorder="1" applyAlignment="1">
      <alignment horizontal="center" vertical="center"/>
    </xf>
    <xf numFmtId="0" fontId="32" fillId="15" borderId="11" xfId="0" applyFont="1" applyFill="1" applyBorder="1" applyAlignment="1">
      <alignment horizontal="center" vertical="center"/>
    </xf>
    <xf numFmtId="0" fontId="32" fillId="15" borderId="12" xfId="0" applyFont="1" applyFill="1" applyBorder="1" applyAlignment="1">
      <alignment horizontal="center" vertical="center"/>
    </xf>
    <xf numFmtId="0" fontId="27" fillId="15" borderId="6" xfId="0" applyFont="1" applyFill="1" applyBorder="1" applyAlignment="1">
      <alignment horizontal="center"/>
    </xf>
    <xf numFmtId="0" fontId="27" fillId="15" borderId="2" xfId="0" applyFont="1" applyFill="1" applyBorder="1" applyAlignment="1">
      <alignment horizontal="center"/>
    </xf>
    <xf numFmtId="0" fontId="33" fillId="15" borderId="52" xfId="0" applyFont="1" applyFill="1" applyBorder="1" applyAlignment="1">
      <alignment horizontal="center" vertical="center"/>
    </xf>
    <xf numFmtId="0" fontId="33" fillId="15" borderId="2" xfId="0" applyFont="1" applyFill="1" applyBorder="1" applyAlignment="1">
      <alignment horizontal="center" vertical="center"/>
    </xf>
    <xf numFmtId="0" fontId="20" fillId="9" borderId="77" xfId="0" applyFont="1" applyFill="1" applyBorder="1" applyAlignment="1">
      <alignment horizontal="center" vertical="center"/>
    </xf>
    <xf numFmtId="0" fontId="20" fillId="9" borderId="22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1" fillId="0" borderId="41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0" fillId="2" borderId="7" xfId="0" applyFont="1" applyFill="1" applyBorder="1" applyAlignment="1">
      <alignment horizontal="center" vertical="center"/>
    </xf>
    <xf numFmtId="0" fontId="20" fillId="2" borderId="13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20" fillId="2" borderId="40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41" xfId="0" applyFont="1" applyFill="1" applyBorder="1" applyAlignment="1">
      <alignment horizontal="center" vertical="center"/>
    </xf>
    <xf numFmtId="0" fontId="20" fillId="2" borderId="62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20" fillId="9" borderId="29" xfId="0" applyFont="1" applyFill="1" applyBorder="1" applyAlignment="1">
      <alignment horizontal="center" vertical="center"/>
    </xf>
    <xf numFmtId="0" fontId="20" fillId="9" borderId="8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/>
    </xf>
    <xf numFmtId="0" fontId="20" fillId="9" borderId="41" xfId="0" applyFont="1" applyFill="1" applyBorder="1" applyAlignment="1">
      <alignment horizontal="center" vertical="center"/>
    </xf>
    <xf numFmtId="0" fontId="20" fillId="9" borderId="7" xfId="0" applyFont="1" applyFill="1" applyBorder="1" applyAlignment="1">
      <alignment horizontal="center" vertical="center"/>
    </xf>
    <xf numFmtId="0" fontId="20" fillId="9" borderId="40" xfId="0" applyFont="1" applyFill="1" applyBorder="1" applyAlignment="1">
      <alignment horizontal="center" vertical="center"/>
    </xf>
    <xf numFmtId="0" fontId="32" fillId="15" borderId="6" xfId="0" applyFont="1" applyFill="1" applyBorder="1" applyAlignment="1">
      <alignment horizontal="center" vertical="center"/>
    </xf>
    <xf numFmtId="0" fontId="32" fillId="15" borderId="74" xfId="0" applyFont="1" applyFill="1" applyBorder="1" applyAlignment="1">
      <alignment horizontal="center" vertical="center"/>
    </xf>
    <xf numFmtId="0" fontId="20" fillId="9" borderId="53" xfId="0" applyFont="1" applyFill="1" applyBorder="1" applyAlignment="1">
      <alignment horizontal="center" vertical="center"/>
    </xf>
    <xf numFmtId="0" fontId="20" fillId="9" borderId="76" xfId="0" applyFont="1" applyFill="1" applyBorder="1" applyAlignment="1">
      <alignment horizontal="center" vertical="center"/>
    </xf>
    <xf numFmtId="16" fontId="21" fillId="13" borderId="17" xfId="0" applyNumberFormat="1" applyFont="1" applyFill="1" applyBorder="1" applyAlignment="1">
      <alignment horizontal="center" vertical="center" wrapText="1"/>
    </xf>
    <xf numFmtId="16" fontId="21" fillId="13" borderId="39" xfId="0" applyNumberFormat="1" applyFont="1" applyFill="1" applyBorder="1" applyAlignment="1">
      <alignment horizontal="center" vertical="center" wrapText="1"/>
    </xf>
    <xf numFmtId="16" fontId="21" fillId="13" borderId="20" xfId="0" applyNumberFormat="1" applyFont="1" applyFill="1" applyBorder="1" applyAlignment="1">
      <alignment horizontal="center" vertical="center" wrapText="1"/>
    </xf>
    <xf numFmtId="16" fontId="21" fillId="13" borderId="41" xfId="0" applyNumberFormat="1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2" borderId="38" xfId="0" applyFont="1" applyFill="1" applyBorder="1" applyAlignment="1">
      <alignment horizontal="center" vertical="center"/>
    </xf>
    <xf numFmtId="0" fontId="20" fillId="2" borderId="17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horizontal="center" vertical="center"/>
    </xf>
    <xf numFmtId="0" fontId="20" fillId="9" borderId="16" xfId="0" applyFont="1" applyFill="1" applyBorder="1" applyAlignment="1">
      <alignment horizontal="center" vertical="center"/>
    </xf>
    <xf numFmtId="0" fontId="20" fillId="9" borderId="59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left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34" xfId="0" applyFont="1" applyBorder="1" applyAlignment="1">
      <alignment horizontal="left" vertical="center" wrapText="1"/>
    </xf>
    <xf numFmtId="49" fontId="20" fillId="0" borderId="38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5" xfId="0" applyFont="1" applyBorder="1" applyAlignment="1">
      <alignment horizontal="left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30" xfId="0" applyFont="1" applyBorder="1" applyAlignment="1">
      <alignment vertical="center" wrapText="1"/>
    </xf>
    <xf numFmtId="0" fontId="0" fillId="2" borderId="7" xfId="0" applyFill="1" applyBorder="1" applyAlignment="1"/>
    <xf numFmtId="0" fontId="0" fillId="2" borderId="13" xfId="0" applyFill="1" applyBorder="1" applyAlignment="1"/>
    <xf numFmtId="0" fontId="18" fillId="0" borderId="17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21" fillId="5" borderId="55" xfId="0" applyFont="1" applyFill="1" applyBorder="1" applyAlignment="1">
      <alignment horizontal="center" vertical="center" wrapText="1"/>
    </xf>
    <xf numFmtId="0" fontId="30" fillId="14" borderId="55" xfId="0" applyFont="1" applyFill="1" applyBorder="1" applyAlignment="1">
      <alignment horizontal="center" wrapText="1"/>
    </xf>
    <xf numFmtId="0" fontId="23" fillId="14" borderId="55" xfId="0" applyFont="1" applyFill="1" applyBorder="1" applyAlignment="1">
      <alignment horizontal="center" vertical="center" wrapText="1"/>
    </xf>
    <xf numFmtId="0" fontId="20" fillId="9" borderId="36" xfId="0" applyFont="1" applyFill="1" applyBorder="1" applyAlignment="1">
      <alignment horizontal="center" vertical="center" wrapText="1"/>
    </xf>
    <xf numFmtId="0" fontId="32" fillId="15" borderId="7" xfId="0" applyFont="1" applyFill="1" applyBorder="1" applyAlignment="1">
      <alignment horizontal="center" vertical="center"/>
    </xf>
    <xf numFmtId="0" fontId="32" fillId="15" borderId="8" xfId="0" applyFont="1" applyFill="1" applyBorder="1" applyAlignment="1">
      <alignment horizontal="center" vertical="center"/>
    </xf>
    <xf numFmtId="0" fontId="32" fillId="15" borderId="40" xfId="0" applyFont="1" applyFill="1" applyBorder="1" applyAlignment="1">
      <alignment horizontal="center" vertical="center"/>
    </xf>
    <xf numFmtId="0" fontId="32" fillId="15" borderId="41" xfId="0" applyFont="1" applyFill="1" applyBorder="1" applyAlignment="1">
      <alignment horizontal="center" vertical="center"/>
    </xf>
    <xf numFmtId="0" fontId="22" fillId="13" borderId="55" xfId="0" applyFont="1" applyFill="1" applyBorder="1" applyAlignment="1">
      <alignment horizontal="center" vertical="center" wrapText="1"/>
    </xf>
    <xf numFmtId="0" fontId="22" fillId="14" borderId="55" xfId="0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center"/>
    </xf>
    <xf numFmtId="0" fontId="22" fillId="13" borderId="56" xfId="0" applyFont="1" applyFill="1" applyBorder="1" applyAlignment="1">
      <alignment horizontal="center" vertical="center" wrapText="1"/>
    </xf>
    <xf numFmtId="0" fontId="22" fillId="13" borderId="5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1" fillId="0" borderId="47" xfId="0" applyFont="1" applyFill="1" applyBorder="1" applyAlignment="1">
      <alignment horizontal="center" vertical="center" wrapText="1"/>
    </xf>
    <xf numFmtId="0" fontId="21" fillId="0" borderId="4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5" borderId="57" xfId="0" applyFont="1" applyFill="1" applyBorder="1" applyAlignment="1">
      <alignment horizontal="center" vertical="center" wrapText="1"/>
    </xf>
    <xf numFmtId="0" fontId="21" fillId="5" borderId="61" xfId="0" applyFont="1" applyFill="1" applyBorder="1" applyAlignment="1">
      <alignment horizontal="center" vertical="center" wrapText="1"/>
    </xf>
    <xf numFmtId="0" fontId="21" fillId="5" borderId="54" xfId="0" applyFont="1" applyFill="1" applyBorder="1" applyAlignment="1">
      <alignment horizontal="center" vertical="center" wrapText="1"/>
    </xf>
    <xf numFmtId="0" fontId="21" fillId="5" borderId="63" xfId="0" applyFont="1" applyFill="1" applyBorder="1" applyAlignment="1">
      <alignment horizontal="center" vertical="center" wrapText="1"/>
    </xf>
    <xf numFmtId="0" fontId="20" fillId="9" borderId="27" xfId="0" applyFont="1" applyFill="1" applyBorder="1" applyAlignment="1">
      <alignment horizontal="center" vertical="center" wrapText="1"/>
    </xf>
    <xf numFmtId="0" fontId="21" fillId="13" borderId="54" xfId="0" applyFont="1" applyFill="1" applyBorder="1" applyAlignment="1">
      <alignment horizontal="center" vertical="center" wrapText="1"/>
    </xf>
    <xf numFmtId="0" fontId="21" fillId="13" borderId="5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38" xfId="0" quotePrefix="1" applyFont="1" applyBorder="1" applyAlignment="1">
      <alignment horizontal="center" vertical="center" wrapText="1"/>
    </xf>
    <xf numFmtId="0" fontId="20" fillId="0" borderId="17" xfId="0" quotePrefix="1" applyFont="1" applyBorder="1" applyAlignment="1">
      <alignment horizontal="center" vertical="center" wrapText="1"/>
    </xf>
    <xf numFmtId="0" fontId="20" fillId="0" borderId="39" xfId="0" quotePrefix="1" applyFont="1" applyBorder="1" applyAlignment="1">
      <alignment horizontal="center" vertical="center" wrapText="1"/>
    </xf>
    <xf numFmtId="0" fontId="20" fillId="0" borderId="11" xfId="0" quotePrefix="1" applyFont="1" applyBorder="1" applyAlignment="1">
      <alignment horizontal="center" vertical="center" wrapText="1"/>
    </xf>
    <xf numFmtId="0" fontId="20" fillId="0" borderId="14" xfId="0" quotePrefix="1" applyFont="1" applyBorder="1" applyAlignment="1">
      <alignment horizontal="center" vertical="center" wrapText="1"/>
    </xf>
    <xf numFmtId="0" fontId="20" fillId="0" borderId="12" xfId="0" quotePrefix="1" applyFont="1" applyBorder="1" applyAlignment="1">
      <alignment horizontal="center" vertical="center" wrapText="1"/>
    </xf>
    <xf numFmtId="0" fontId="20" fillId="8" borderId="36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22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20" fillId="2" borderId="37" xfId="0" applyFont="1" applyFill="1" applyBorder="1" applyAlignment="1">
      <alignment horizontal="center" vertical="center" wrapText="1"/>
    </xf>
    <xf numFmtId="0" fontId="22" fillId="13" borderId="54" xfId="0" applyFont="1" applyFill="1" applyBorder="1" applyAlignment="1">
      <alignment horizontal="center" wrapText="1"/>
    </xf>
    <xf numFmtId="0" fontId="22" fillId="13" borderId="55" xfId="0" applyFont="1" applyFill="1" applyBorder="1" applyAlignment="1">
      <alignment horizontal="center" wrapText="1"/>
    </xf>
    <xf numFmtId="0" fontId="22" fillId="5" borderId="55" xfId="0" applyFont="1" applyFill="1" applyBorder="1" applyAlignment="1">
      <alignment horizontal="center" vertical="center" wrapText="1"/>
    </xf>
    <xf numFmtId="0" fontId="20" fillId="9" borderId="35" xfId="0" applyFont="1" applyFill="1" applyBorder="1" applyAlignment="1">
      <alignment horizontal="center" vertical="center" wrapText="1"/>
    </xf>
    <xf numFmtId="0" fontId="29" fillId="14" borderId="55" xfId="0" applyFont="1" applyFill="1" applyBorder="1" applyAlignment="1">
      <alignment horizontal="center" wrapText="1"/>
    </xf>
    <xf numFmtId="0" fontId="22" fillId="14" borderId="55" xfId="0" applyFont="1" applyFill="1" applyBorder="1" applyAlignment="1">
      <alignment horizontal="center" wrapText="1"/>
    </xf>
    <xf numFmtId="0" fontId="20" fillId="8" borderId="35" xfId="0" applyFont="1" applyFill="1" applyBorder="1" applyAlignment="1">
      <alignment horizontal="center" vertical="center" wrapText="1"/>
    </xf>
    <xf numFmtId="0" fontId="23" fillId="5" borderId="54" xfId="0" applyFont="1" applyFill="1" applyBorder="1" applyAlignment="1">
      <alignment horizontal="center" vertical="center" wrapText="1"/>
    </xf>
    <xf numFmtId="0" fontId="23" fillId="5" borderId="55" xfId="0" applyFont="1" applyFill="1" applyBorder="1" applyAlignment="1">
      <alignment horizontal="center" vertical="center" wrapText="1"/>
    </xf>
    <xf numFmtId="0" fontId="20" fillId="2" borderId="47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16" fontId="21" fillId="13" borderId="60" xfId="0" applyNumberFormat="1" applyFont="1" applyFill="1" applyBorder="1" applyAlignment="1">
      <alignment horizontal="center" wrapText="1"/>
    </xf>
    <xf numFmtId="16" fontId="21" fillId="13" borderId="66" xfId="0" applyNumberFormat="1" applyFont="1" applyFill="1" applyBorder="1" applyAlignment="1">
      <alignment horizontal="center" wrapText="1"/>
    </xf>
    <xf numFmtId="0" fontId="10" fillId="13" borderId="63" xfId="0" applyFont="1" applyFill="1" applyBorder="1" applyAlignment="1">
      <alignment horizontal="left" wrapText="1"/>
    </xf>
    <xf numFmtId="0" fontId="10" fillId="13" borderId="55" xfId="0" applyFont="1" applyFill="1" applyBorder="1" applyAlignment="1">
      <alignment horizontal="left" wrapText="1"/>
    </xf>
    <xf numFmtId="0" fontId="10" fillId="13" borderId="57" xfId="0" applyFont="1" applyFill="1" applyBorder="1" applyAlignment="1">
      <alignment horizontal="left" wrapText="1"/>
    </xf>
    <xf numFmtId="0" fontId="21" fillId="13" borderId="54" xfId="0" applyFont="1" applyFill="1" applyBorder="1" applyAlignment="1">
      <alignment horizontal="center" wrapText="1"/>
    </xf>
    <xf numFmtId="0" fontId="21" fillId="13" borderId="55" xfId="0" applyFont="1" applyFill="1" applyBorder="1" applyAlignment="1">
      <alignment horizontal="center" wrapText="1"/>
    </xf>
    <xf numFmtId="0" fontId="22" fillId="13" borderId="56" xfId="0" applyFont="1" applyFill="1" applyBorder="1" applyAlignment="1">
      <alignment horizontal="center" wrapText="1"/>
    </xf>
    <xf numFmtId="0" fontId="10" fillId="5" borderId="61" xfId="0" applyFont="1" applyFill="1" applyBorder="1" applyAlignment="1">
      <alignment horizontal="left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62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59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2" fillId="5" borderId="56" xfId="0" applyFont="1" applyFill="1" applyBorder="1" applyAlignment="1">
      <alignment horizontal="center" vertical="center" wrapText="1"/>
    </xf>
    <xf numFmtId="0" fontId="20" fillId="8" borderId="55" xfId="0" applyFont="1" applyFill="1" applyBorder="1" applyAlignment="1">
      <alignment horizontal="center" vertical="center" wrapText="1"/>
    </xf>
    <xf numFmtId="0" fontId="20" fillId="8" borderId="56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4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0" fillId="8" borderId="63" xfId="0" applyFont="1" applyFill="1" applyBorder="1" applyAlignment="1">
      <alignment horizontal="center" vertical="center" wrapText="1"/>
    </xf>
    <xf numFmtId="0" fontId="20" fillId="8" borderId="57" xfId="0" applyFont="1" applyFill="1" applyBorder="1" applyAlignment="1">
      <alignment horizontal="center" vertical="center" wrapText="1"/>
    </xf>
    <xf numFmtId="0" fontId="20" fillId="8" borderId="54" xfId="0" applyFont="1" applyFill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9" fillId="0" borderId="47" xfId="0" applyFont="1" applyBorder="1" applyAlignment="1"/>
    <xf numFmtId="0" fontId="9" fillId="0" borderId="1" xfId="0" applyFont="1" applyBorder="1" applyAlignment="1"/>
    <xf numFmtId="0" fontId="9" fillId="0" borderId="36" xfId="0" applyFont="1" applyBorder="1" applyAlignment="1"/>
    <xf numFmtId="0" fontId="8" fillId="0" borderId="46" xfId="0" applyFont="1" applyBorder="1" applyAlignment="1">
      <alignment horizontal="center" vertical="center" wrapText="1"/>
    </xf>
    <xf numFmtId="0" fontId="9" fillId="0" borderId="48" xfId="0" applyFont="1" applyBorder="1" applyAlignment="1"/>
    <xf numFmtId="0" fontId="9" fillId="0" borderId="27" xfId="0" applyFont="1" applyBorder="1" applyAlignment="1"/>
    <xf numFmtId="0" fontId="9" fillId="0" borderId="23" xfId="0" applyFont="1" applyBorder="1" applyAlignment="1"/>
    <xf numFmtId="0" fontId="9" fillId="0" borderId="35" xfId="0" applyFont="1" applyBorder="1" applyAlignment="1"/>
    <xf numFmtId="0" fontId="9" fillId="0" borderId="37" xfId="0" applyFont="1" applyBorder="1" applyAlignment="1"/>
    <xf numFmtId="0" fontId="9" fillId="0" borderId="4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 wrapText="1"/>
    </xf>
    <xf numFmtId="0" fontId="10" fillId="13" borderId="55" xfId="0" applyFont="1" applyFill="1" applyBorder="1" applyAlignment="1">
      <alignment horizontal="left" vertical="center" wrapText="1"/>
    </xf>
    <xf numFmtId="0" fontId="10" fillId="13" borderId="57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20" fillId="2" borderId="38" xfId="0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0" fillId="2" borderId="39" xfId="0" applyFont="1" applyFill="1" applyBorder="1" applyAlignment="1">
      <alignment horizontal="center" vertical="center" wrapText="1"/>
    </xf>
    <xf numFmtId="0" fontId="20" fillId="2" borderId="18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0" fillId="2" borderId="62" xfId="0" applyFont="1" applyFill="1" applyBorder="1" applyAlignment="1">
      <alignment horizontal="center" vertical="center" wrapText="1"/>
    </xf>
    <xf numFmtId="0" fontId="32" fillId="15" borderId="52" xfId="0" applyFont="1" applyFill="1" applyBorder="1" applyAlignment="1">
      <alignment horizontal="center" vertical="center" wrapText="1"/>
    </xf>
    <xf numFmtId="0" fontId="32" fillId="15" borderId="2" xfId="0" applyFont="1" applyFill="1" applyBorder="1" applyAlignment="1">
      <alignment horizontal="center" vertical="center" wrapText="1"/>
    </xf>
    <xf numFmtId="0" fontId="20" fillId="9" borderId="77" xfId="0" applyFont="1" applyFill="1" applyBorder="1" applyAlignment="1">
      <alignment vertical="center" wrapText="1"/>
    </xf>
    <xf numFmtId="0" fontId="20" fillId="9" borderId="22" xfId="0" applyFont="1" applyFill="1" applyBorder="1" applyAlignment="1">
      <alignment vertical="center" wrapText="1"/>
    </xf>
    <xf numFmtId="0" fontId="20" fillId="9" borderId="29" xfId="0" applyFont="1" applyFill="1" applyBorder="1" applyAlignment="1">
      <alignment horizontal="center" vertical="center" wrapText="1"/>
    </xf>
    <xf numFmtId="0" fontId="20" fillId="9" borderId="8" xfId="0" applyFont="1" applyFill="1" applyBorder="1" applyAlignment="1">
      <alignment horizontal="center" vertical="center" wrapText="1"/>
    </xf>
    <xf numFmtId="0" fontId="20" fillId="9" borderId="40" xfId="0" applyFont="1" applyFill="1" applyBorder="1" applyAlignment="1">
      <alignment horizontal="center" vertical="center" wrapText="1"/>
    </xf>
    <xf numFmtId="0" fontId="20" fillId="9" borderId="41" xfId="0" applyFont="1" applyFill="1" applyBorder="1" applyAlignment="1">
      <alignment horizontal="center" vertical="center" wrapText="1"/>
    </xf>
    <xf numFmtId="0" fontId="32" fillId="15" borderId="38" xfId="0" applyFont="1" applyFill="1" applyBorder="1" applyAlignment="1">
      <alignment horizontal="center" vertical="center" wrapText="1"/>
    </xf>
    <xf numFmtId="0" fontId="32" fillId="15" borderId="39" xfId="0" applyFont="1" applyFill="1" applyBorder="1" applyAlignment="1">
      <alignment horizontal="center" vertical="center" wrapText="1"/>
    </xf>
    <xf numFmtId="0" fontId="32" fillId="15" borderId="40" xfId="0" applyFont="1" applyFill="1" applyBorder="1" applyAlignment="1">
      <alignment horizontal="center" vertical="center" wrapText="1"/>
    </xf>
    <xf numFmtId="0" fontId="32" fillId="15" borderId="41" xfId="0" applyFont="1" applyFill="1" applyBorder="1" applyAlignment="1">
      <alignment horizontal="center" vertical="center" wrapText="1"/>
    </xf>
    <xf numFmtId="0" fontId="32" fillId="15" borderId="6" xfId="0" applyFont="1" applyFill="1" applyBorder="1" applyAlignment="1">
      <alignment horizontal="center" vertical="center" wrapText="1"/>
    </xf>
    <xf numFmtId="0" fontId="20" fillId="9" borderId="53" xfId="0" applyFont="1" applyFill="1" applyBorder="1" applyAlignment="1">
      <alignment vertical="center" wrapText="1"/>
    </xf>
    <xf numFmtId="0" fontId="32" fillId="9" borderId="53" xfId="0" applyFont="1" applyFill="1" applyBorder="1" applyAlignment="1">
      <alignment horizontal="center" vertical="center"/>
    </xf>
    <xf numFmtId="0" fontId="32" fillId="9" borderId="22" xfId="0" applyFont="1" applyFill="1" applyBorder="1" applyAlignment="1">
      <alignment horizontal="center" vertical="center"/>
    </xf>
    <xf numFmtId="0" fontId="0" fillId="2" borderId="7" xfId="0" applyFill="1" applyBorder="1"/>
    <xf numFmtId="0" fontId="0" fillId="2" borderId="11" xfId="0" applyFill="1" applyBorder="1"/>
    <xf numFmtId="0" fontId="32" fillId="15" borderId="8" xfId="0" applyFont="1" applyFill="1" applyBorder="1" applyAlignment="1">
      <alignment horizontal="center" vertical="center" wrapText="1"/>
    </xf>
    <xf numFmtId="0" fontId="32" fillId="15" borderId="12" xfId="0" applyFont="1" applyFill="1" applyBorder="1" applyAlignment="1">
      <alignment horizontal="center" vertical="center" wrapText="1"/>
    </xf>
    <xf numFmtId="0" fontId="32" fillId="15" borderId="38" xfId="0" applyFont="1" applyFill="1" applyBorder="1" applyAlignment="1">
      <alignment vertical="center" wrapText="1"/>
    </xf>
    <xf numFmtId="0" fontId="32" fillId="15" borderId="39" xfId="0" applyFont="1" applyFill="1" applyBorder="1" applyAlignment="1">
      <alignment vertical="center" wrapText="1"/>
    </xf>
    <xf numFmtId="0" fontId="32" fillId="15" borderId="40" xfId="0" applyFont="1" applyFill="1" applyBorder="1" applyAlignment="1">
      <alignment vertical="center" wrapText="1"/>
    </xf>
    <xf numFmtId="0" fontId="32" fillId="15" borderId="41" xfId="0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32" fillId="15" borderId="1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8" fillId="8" borderId="9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3" xfId="0" applyFont="1" applyFill="1" applyBorder="1" applyAlignment="1">
      <alignment horizontal="center" vertical="center" wrapText="1"/>
    </xf>
    <xf numFmtId="0" fontId="25" fillId="19" borderId="59" xfId="0" applyFont="1" applyFill="1" applyBorder="1" applyAlignment="1">
      <alignment horizontal="center" vertical="center" wrapText="1"/>
    </xf>
    <xf numFmtId="0" fontId="25" fillId="19" borderId="80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2" borderId="22" xfId="0" applyFont="1" applyFill="1" applyBorder="1" applyAlignment="1">
      <alignment horizontal="center" vertical="center" wrapText="1"/>
    </xf>
    <xf numFmtId="0" fontId="46" fillId="0" borderId="27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  <xf numFmtId="0" fontId="46" fillId="0" borderId="36" xfId="0" applyFont="1" applyFill="1" applyBorder="1" applyAlignment="1">
      <alignment horizontal="center" vertical="center" wrapText="1"/>
    </xf>
    <xf numFmtId="0" fontId="46" fillId="2" borderId="36" xfId="0" applyFont="1" applyFill="1" applyBorder="1" applyAlignment="1">
      <alignment horizontal="center" vertical="center" wrapText="1"/>
    </xf>
    <xf numFmtId="0" fontId="46" fillId="2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FFFF66"/>
      <color rgb="FFD5D0B5"/>
      <color rgb="FFD3F2F9"/>
      <color rgb="FFDAD6BC"/>
      <color rgb="FFE7E4D5"/>
      <color rgb="FFFFFF99"/>
      <color rgb="FFB5CD85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75</xdr:col>
      <xdr:colOff>470646</xdr:colOff>
      <xdr:row>93</xdr:row>
      <xdr:rowOff>187323</xdr:rowOff>
    </xdr:from>
    <xdr:to>
      <xdr:col>77</xdr:col>
      <xdr:colOff>22410</xdr:colOff>
      <xdr:row>97</xdr:row>
      <xdr:rowOff>0</xdr:rowOff>
    </xdr:to>
    <xdr:sp macro="" textlink="">
      <xdr:nvSpPr>
        <xdr:cNvPr id="16" name="Text Box 9"/>
        <xdr:cNvSpPr txBox="1">
          <a:spLocks noChangeArrowheads="1"/>
        </xdr:cNvSpPr>
      </xdr:nvSpPr>
      <xdr:spPr bwMode="auto">
        <a:xfrm flipH="1" flipV="1">
          <a:off x="19733558" y="20189823"/>
          <a:ext cx="761999" cy="79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70</xdr:col>
      <xdr:colOff>494740</xdr:colOff>
      <xdr:row>101</xdr:row>
      <xdr:rowOff>36793</xdr:rowOff>
    </xdr:from>
    <xdr:to>
      <xdr:col>75</xdr:col>
      <xdr:colOff>300468</xdr:colOff>
      <xdr:row>101</xdr:row>
      <xdr:rowOff>36793</xdr:rowOff>
    </xdr:to>
    <xdr:sp macro="" textlink="">
      <xdr:nvSpPr>
        <xdr:cNvPr id="22" name="Text Box 9"/>
        <xdr:cNvSpPr txBox="1">
          <a:spLocks noChangeArrowheads="1"/>
        </xdr:cNvSpPr>
      </xdr:nvSpPr>
      <xdr:spPr bwMode="auto">
        <a:xfrm>
          <a:off x="16104534" y="19837587"/>
          <a:ext cx="404155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058025" y="4143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70</xdr:col>
      <xdr:colOff>22410</xdr:colOff>
      <xdr:row>102</xdr:row>
      <xdr:rowOff>11205</xdr:rowOff>
    </xdr:from>
    <xdr:to>
      <xdr:col>73</xdr:col>
      <xdr:colOff>76349</xdr:colOff>
      <xdr:row>102</xdr:row>
      <xdr:rowOff>78441</xdr:rowOff>
    </xdr:to>
    <xdr:sp macro="" textlink="">
      <xdr:nvSpPr>
        <xdr:cNvPr id="545" name="Text Box 9"/>
        <xdr:cNvSpPr txBox="1">
          <a:spLocks noChangeArrowheads="1"/>
        </xdr:cNvSpPr>
      </xdr:nvSpPr>
      <xdr:spPr bwMode="auto">
        <a:xfrm>
          <a:off x="16013204" y="19811999"/>
          <a:ext cx="3079527" cy="67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49</xdr:col>
      <xdr:colOff>168088</xdr:colOff>
      <xdr:row>102</xdr:row>
      <xdr:rowOff>179294</xdr:rowOff>
    </xdr:from>
    <xdr:to>
      <xdr:col>50</xdr:col>
      <xdr:colOff>9114</xdr:colOff>
      <xdr:row>103</xdr:row>
      <xdr:rowOff>179294</xdr:rowOff>
    </xdr:to>
    <xdr:sp macro="" textlink="">
      <xdr:nvSpPr>
        <xdr:cNvPr id="549" name="Text Box 9"/>
        <xdr:cNvSpPr txBox="1">
          <a:spLocks noChangeArrowheads="1"/>
        </xdr:cNvSpPr>
      </xdr:nvSpPr>
      <xdr:spPr bwMode="auto">
        <a:xfrm>
          <a:off x="11093823" y="20002500"/>
          <a:ext cx="14358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72</xdr:col>
      <xdr:colOff>0</xdr:colOff>
      <xdr:row>91</xdr:row>
      <xdr:rowOff>171104</xdr:rowOff>
    </xdr:from>
    <xdr:to>
      <xdr:col>77</xdr:col>
      <xdr:colOff>154792</xdr:colOff>
      <xdr:row>91</xdr:row>
      <xdr:rowOff>171104</xdr:rowOff>
    </xdr:to>
    <xdr:sp macro="" textlink="">
      <xdr:nvSpPr>
        <xdr:cNvPr id="550" name="Text Box 9"/>
        <xdr:cNvSpPr txBox="1">
          <a:spLocks noChangeArrowheads="1"/>
        </xdr:cNvSpPr>
      </xdr:nvSpPr>
      <xdr:spPr bwMode="auto">
        <a:xfrm>
          <a:off x="16720858" y="17697104"/>
          <a:ext cx="3738993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</a:t>
          </a: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42</xdr:col>
      <xdr:colOff>35298</xdr:colOff>
      <xdr:row>124</xdr:row>
      <xdr:rowOff>19237</xdr:rowOff>
    </xdr:from>
    <xdr:to>
      <xdr:col>59</xdr:col>
      <xdr:colOff>42732</xdr:colOff>
      <xdr:row>124</xdr:row>
      <xdr:rowOff>78441</xdr:rowOff>
    </xdr:to>
    <xdr:sp macro="" textlink="">
      <xdr:nvSpPr>
        <xdr:cNvPr id="582" name="Text Box 9"/>
        <xdr:cNvSpPr txBox="1">
          <a:spLocks noChangeArrowheads="1"/>
        </xdr:cNvSpPr>
      </xdr:nvSpPr>
      <xdr:spPr bwMode="auto">
        <a:xfrm flipV="1">
          <a:off x="8137151" y="23260237"/>
          <a:ext cx="3402816" cy="59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29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49</xdr:col>
      <xdr:colOff>168088</xdr:colOff>
      <xdr:row>100</xdr:row>
      <xdr:rowOff>179294</xdr:rowOff>
    </xdr:from>
    <xdr:to>
      <xdr:col>50</xdr:col>
      <xdr:colOff>9114</xdr:colOff>
      <xdr:row>101</xdr:row>
      <xdr:rowOff>179294</xdr:rowOff>
    </xdr:to>
    <xdr:sp macro="" textlink="">
      <xdr:nvSpPr>
        <xdr:cNvPr id="949" name="Text Box 9"/>
        <xdr:cNvSpPr txBox="1">
          <a:spLocks noChangeArrowheads="1"/>
        </xdr:cNvSpPr>
      </xdr:nvSpPr>
      <xdr:spPr bwMode="auto">
        <a:xfrm>
          <a:off x="11874313" y="19686494"/>
          <a:ext cx="60101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49</xdr:col>
      <xdr:colOff>171450</xdr:colOff>
      <xdr:row>101</xdr:row>
      <xdr:rowOff>180975</xdr:rowOff>
    </xdr:from>
    <xdr:to>
      <xdr:col>50</xdr:col>
      <xdr:colOff>9525</xdr:colOff>
      <xdr:row>102</xdr:row>
      <xdr:rowOff>180975</xdr:rowOff>
    </xdr:to>
    <xdr:sp macro="" textlink="">
      <xdr:nvSpPr>
        <xdr:cNvPr id="950" name="Text Box 9"/>
        <xdr:cNvSpPr txBox="1">
          <a:spLocks noChangeArrowheads="1"/>
        </xdr:cNvSpPr>
      </xdr:nvSpPr>
      <xdr:spPr bwMode="auto">
        <a:xfrm>
          <a:off x="11877675" y="19878675"/>
          <a:ext cx="571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30</xdr:col>
      <xdr:colOff>133350</xdr:colOff>
      <xdr:row>103</xdr:row>
      <xdr:rowOff>9525</xdr:rowOff>
    </xdr:from>
    <xdr:to>
      <xdr:col>30</xdr:col>
      <xdr:colOff>190500</xdr:colOff>
      <xdr:row>104</xdr:row>
      <xdr:rowOff>9525</xdr:rowOff>
    </xdr:to>
    <xdr:sp macro="" textlink="">
      <xdr:nvSpPr>
        <xdr:cNvPr id="951" name="Text Box 9"/>
        <xdr:cNvSpPr txBox="1">
          <a:spLocks noChangeArrowheads="1"/>
        </xdr:cNvSpPr>
      </xdr:nvSpPr>
      <xdr:spPr bwMode="auto">
        <a:xfrm>
          <a:off x="6677025" y="21059775"/>
          <a:ext cx="571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106</xdr:row>
      <xdr:rowOff>171382</xdr:rowOff>
    </xdr:from>
    <xdr:to>
      <xdr:col>33</xdr:col>
      <xdr:colOff>68369</xdr:colOff>
      <xdr:row>107</xdr:row>
      <xdr:rowOff>0</xdr:rowOff>
    </xdr:to>
    <xdr:sp macro="" textlink="">
      <xdr:nvSpPr>
        <xdr:cNvPr id="952" name="Text Box 9"/>
        <xdr:cNvSpPr txBox="1">
          <a:spLocks noChangeArrowheads="1"/>
        </xdr:cNvSpPr>
      </xdr:nvSpPr>
      <xdr:spPr bwMode="auto">
        <a:xfrm rot="10496791" flipH="1">
          <a:off x="7105837" y="20821582"/>
          <a:ext cx="287257" cy="19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51</xdr:col>
      <xdr:colOff>168088</xdr:colOff>
      <xdr:row>96</xdr:row>
      <xdr:rowOff>179294</xdr:rowOff>
    </xdr:from>
    <xdr:to>
      <xdr:col>52</xdr:col>
      <xdr:colOff>9114</xdr:colOff>
      <xdr:row>99</xdr:row>
      <xdr:rowOff>179294</xdr:rowOff>
    </xdr:to>
    <xdr:sp macro="" textlink="">
      <xdr:nvSpPr>
        <xdr:cNvPr id="18" name="Text Box 9"/>
        <xdr:cNvSpPr txBox="1">
          <a:spLocks noChangeArrowheads="1"/>
        </xdr:cNvSpPr>
      </xdr:nvSpPr>
      <xdr:spPr bwMode="auto">
        <a:xfrm>
          <a:off x="10874188" y="212485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51</xdr:col>
      <xdr:colOff>168088</xdr:colOff>
      <xdr:row>99</xdr:row>
      <xdr:rowOff>179294</xdr:rowOff>
    </xdr:from>
    <xdr:to>
      <xdr:col>52</xdr:col>
      <xdr:colOff>9114</xdr:colOff>
      <xdr:row>100</xdr:row>
      <xdr:rowOff>179294</xdr:rowOff>
    </xdr:to>
    <xdr:sp macro="" textlink="">
      <xdr:nvSpPr>
        <xdr:cNvPr id="19" name="Text Box 9"/>
        <xdr:cNvSpPr txBox="1">
          <a:spLocks noChangeArrowheads="1"/>
        </xdr:cNvSpPr>
      </xdr:nvSpPr>
      <xdr:spPr bwMode="auto">
        <a:xfrm>
          <a:off x="10874188" y="21248594"/>
          <a:ext cx="60101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endParaRPr lang="ru-RU" sz="1600" b="0" i="0" strike="noStrike">
            <a:solidFill>
              <a:srgbClr val="000000"/>
            </a:solidFill>
            <a:latin typeface="Times New Roman Tj"/>
          </a:endParaRPr>
        </a:p>
      </xdr:txBody>
    </xdr:sp>
    <xdr:clientData/>
  </xdr:twoCellAnchor>
  <xdr:twoCellAnchor>
    <xdr:from>
      <xdr:col>32</xdr:col>
      <xdr:colOff>187</xdr:colOff>
      <xdr:row>106</xdr:row>
      <xdr:rowOff>171382</xdr:rowOff>
    </xdr:from>
    <xdr:to>
      <xdr:col>33</xdr:col>
      <xdr:colOff>68369</xdr:colOff>
      <xdr:row>107</xdr:row>
      <xdr:rowOff>0</xdr:rowOff>
    </xdr:to>
    <xdr:sp macro="" textlink="">
      <xdr:nvSpPr>
        <xdr:cNvPr id="20" name="Text Box 9"/>
        <xdr:cNvSpPr txBox="1">
          <a:spLocks noChangeArrowheads="1"/>
        </xdr:cNvSpPr>
      </xdr:nvSpPr>
      <xdr:spPr bwMode="auto">
        <a:xfrm rot="10496791" flipH="1">
          <a:off x="7105837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106</xdr:row>
      <xdr:rowOff>171382</xdr:rowOff>
    </xdr:from>
    <xdr:to>
      <xdr:col>33</xdr:col>
      <xdr:colOff>68369</xdr:colOff>
      <xdr:row>107</xdr:row>
      <xdr:rowOff>78891</xdr:rowOff>
    </xdr:to>
    <xdr:sp macro="" textlink="">
      <xdr:nvSpPr>
        <xdr:cNvPr id="23" name="Text Box 9"/>
        <xdr:cNvSpPr txBox="1">
          <a:spLocks noChangeArrowheads="1"/>
        </xdr:cNvSpPr>
      </xdr:nvSpPr>
      <xdr:spPr bwMode="auto">
        <a:xfrm rot="10496791" flipH="1">
          <a:off x="7105837" y="21888382"/>
          <a:ext cx="287257" cy="78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24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27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28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29" name="Text Box 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30" name="Text Box 9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31" name="Text Box 9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48</xdr:col>
      <xdr:colOff>171450</xdr:colOff>
      <xdr:row>106</xdr:row>
      <xdr:rowOff>180975</xdr:rowOff>
    </xdr:from>
    <xdr:to>
      <xdr:col>49</xdr:col>
      <xdr:colOff>9525</xdr:colOff>
      <xdr:row>107</xdr:row>
      <xdr:rowOff>180975</xdr:rowOff>
    </xdr:to>
    <xdr:sp macro="" textlink="">
      <xdr:nvSpPr>
        <xdr:cNvPr id="32" name="Text Box 9" hidden="1"/>
        <xdr:cNvSpPr txBox="1">
          <a:spLocks noChangeArrowheads="1"/>
        </xdr:cNvSpPr>
      </xdr:nvSpPr>
      <xdr:spPr bwMode="auto">
        <a:xfrm>
          <a:off x="10810875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171450</xdr:colOff>
      <xdr:row>106</xdr:row>
      <xdr:rowOff>180975</xdr:rowOff>
    </xdr:from>
    <xdr:to>
      <xdr:col>35</xdr:col>
      <xdr:colOff>9525</xdr:colOff>
      <xdr:row>107</xdr:row>
      <xdr:rowOff>180975</xdr:rowOff>
    </xdr:to>
    <xdr:sp macro="" textlink="">
      <xdr:nvSpPr>
        <xdr:cNvPr id="33" name="Text Box 9" hidden="1"/>
        <xdr:cNvSpPr txBox="1">
          <a:spLocks noChangeArrowheads="1"/>
        </xdr:cNvSpPr>
      </xdr:nvSpPr>
      <xdr:spPr bwMode="auto">
        <a:xfrm>
          <a:off x="7743825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17</xdr:col>
      <xdr:colOff>171450</xdr:colOff>
      <xdr:row>106</xdr:row>
      <xdr:rowOff>180975</xdr:rowOff>
    </xdr:from>
    <xdr:to>
      <xdr:col>18</xdr:col>
      <xdr:colOff>9525</xdr:colOff>
      <xdr:row>107</xdr:row>
      <xdr:rowOff>180975</xdr:rowOff>
    </xdr:to>
    <xdr:sp macro="" textlink="">
      <xdr:nvSpPr>
        <xdr:cNvPr id="34" name="Text Box 9" hidden="1"/>
        <xdr:cNvSpPr txBox="1">
          <a:spLocks noChangeArrowheads="1"/>
        </xdr:cNvSpPr>
      </xdr:nvSpPr>
      <xdr:spPr bwMode="auto">
        <a:xfrm>
          <a:off x="3990975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42</xdr:col>
      <xdr:colOff>171450</xdr:colOff>
      <xdr:row>107</xdr:row>
      <xdr:rowOff>180975</xdr:rowOff>
    </xdr:from>
    <xdr:to>
      <xdr:col>43</xdr:col>
      <xdr:colOff>9525</xdr:colOff>
      <xdr:row>108</xdr:row>
      <xdr:rowOff>180975</xdr:rowOff>
    </xdr:to>
    <xdr:sp macro="" textlink="">
      <xdr:nvSpPr>
        <xdr:cNvPr id="35" name="Text Box 9" hidden="1"/>
        <xdr:cNvSpPr txBox="1">
          <a:spLocks noChangeArrowheads="1"/>
        </xdr:cNvSpPr>
      </xdr:nvSpPr>
      <xdr:spPr bwMode="auto">
        <a:xfrm>
          <a:off x="9496425" y="22059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43</xdr:col>
      <xdr:colOff>171450</xdr:colOff>
      <xdr:row>106</xdr:row>
      <xdr:rowOff>180975</xdr:rowOff>
    </xdr:from>
    <xdr:to>
      <xdr:col>44</xdr:col>
      <xdr:colOff>9525</xdr:colOff>
      <xdr:row>107</xdr:row>
      <xdr:rowOff>180975</xdr:rowOff>
    </xdr:to>
    <xdr:sp macro="" textlink="">
      <xdr:nvSpPr>
        <xdr:cNvPr id="36" name="Text Box 9" hidden="1"/>
        <xdr:cNvSpPr txBox="1">
          <a:spLocks noChangeArrowheads="1"/>
        </xdr:cNvSpPr>
      </xdr:nvSpPr>
      <xdr:spPr bwMode="auto">
        <a:xfrm>
          <a:off x="9715500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52</xdr:col>
      <xdr:colOff>171450</xdr:colOff>
      <xdr:row>106</xdr:row>
      <xdr:rowOff>180975</xdr:rowOff>
    </xdr:from>
    <xdr:to>
      <xdr:col>53</xdr:col>
      <xdr:colOff>9525</xdr:colOff>
      <xdr:row>107</xdr:row>
      <xdr:rowOff>180975</xdr:rowOff>
    </xdr:to>
    <xdr:sp macro="" textlink="">
      <xdr:nvSpPr>
        <xdr:cNvPr id="37" name="Text Box 9" hidden="1"/>
        <xdr:cNvSpPr txBox="1">
          <a:spLocks noChangeArrowheads="1"/>
        </xdr:cNvSpPr>
      </xdr:nvSpPr>
      <xdr:spPr bwMode="auto">
        <a:xfrm>
          <a:off x="11687175" y="2188845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61</xdr:col>
      <xdr:colOff>171450</xdr:colOff>
      <xdr:row>107</xdr:row>
      <xdr:rowOff>180975</xdr:rowOff>
    </xdr:from>
    <xdr:to>
      <xdr:col>62</xdr:col>
      <xdr:colOff>9525</xdr:colOff>
      <xdr:row>108</xdr:row>
      <xdr:rowOff>180975</xdr:rowOff>
    </xdr:to>
    <xdr:sp macro="" textlink="">
      <xdr:nvSpPr>
        <xdr:cNvPr id="38" name="Text Box 9" hidden="1"/>
        <xdr:cNvSpPr txBox="1">
          <a:spLocks noChangeArrowheads="1"/>
        </xdr:cNvSpPr>
      </xdr:nvSpPr>
      <xdr:spPr bwMode="auto">
        <a:xfrm>
          <a:off x="13496925" y="22059900"/>
          <a:ext cx="571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62</xdr:col>
      <xdr:colOff>171450</xdr:colOff>
      <xdr:row>106</xdr:row>
      <xdr:rowOff>180975</xdr:rowOff>
    </xdr:from>
    <xdr:to>
      <xdr:col>63</xdr:col>
      <xdr:colOff>9525</xdr:colOff>
      <xdr:row>107</xdr:row>
      <xdr:rowOff>180975</xdr:rowOff>
    </xdr:to>
    <xdr:sp macro="" textlink="">
      <xdr:nvSpPr>
        <xdr:cNvPr id="39" name="Text Box 9" hidden="1"/>
        <xdr:cNvSpPr txBox="1">
          <a:spLocks noChangeArrowheads="1"/>
        </xdr:cNvSpPr>
      </xdr:nvSpPr>
      <xdr:spPr bwMode="auto">
        <a:xfrm>
          <a:off x="13706475" y="21888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63</xdr:col>
      <xdr:colOff>171450</xdr:colOff>
      <xdr:row>108</xdr:row>
      <xdr:rowOff>180975</xdr:rowOff>
    </xdr:from>
    <xdr:to>
      <xdr:col>64</xdr:col>
      <xdr:colOff>9525</xdr:colOff>
      <xdr:row>109</xdr:row>
      <xdr:rowOff>180975</xdr:rowOff>
    </xdr:to>
    <xdr:sp macro="" textlink="">
      <xdr:nvSpPr>
        <xdr:cNvPr id="40" name="Text Box 9" hidden="1"/>
        <xdr:cNvSpPr txBox="1">
          <a:spLocks noChangeArrowheads="1"/>
        </xdr:cNvSpPr>
      </xdr:nvSpPr>
      <xdr:spPr bwMode="auto">
        <a:xfrm>
          <a:off x="13877925" y="22231350"/>
          <a:ext cx="38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64</xdr:col>
      <xdr:colOff>171450</xdr:colOff>
      <xdr:row>107</xdr:row>
      <xdr:rowOff>180975</xdr:rowOff>
    </xdr:from>
    <xdr:to>
      <xdr:col>65</xdr:col>
      <xdr:colOff>9525</xdr:colOff>
      <xdr:row>108</xdr:row>
      <xdr:rowOff>180975</xdr:rowOff>
    </xdr:to>
    <xdr:sp macro="" textlink="">
      <xdr:nvSpPr>
        <xdr:cNvPr id="41" name="Text Box 9" hidden="1"/>
        <xdr:cNvSpPr txBox="1">
          <a:spLocks noChangeArrowheads="1"/>
        </xdr:cNvSpPr>
      </xdr:nvSpPr>
      <xdr:spPr bwMode="auto">
        <a:xfrm>
          <a:off x="14068425" y="2205990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55</xdr:col>
      <xdr:colOff>171450</xdr:colOff>
      <xdr:row>109</xdr:row>
      <xdr:rowOff>180975</xdr:rowOff>
    </xdr:from>
    <xdr:to>
      <xdr:col>56</xdr:col>
      <xdr:colOff>9525</xdr:colOff>
      <xdr:row>112</xdr:row>
      <xdr:rowOff>180975</xdr:rowOff>
    </xdr:to>
    <xdr:sp macro="" textlink="">
      <xdr:nvSpPr>
        <xdr:cNvPr id="42" name="Text Box 9" hidden="1"/>
        <xdr:cNvSpPr txBox="1">
          <a:spLocks noChangeArrowheads="1"/>
        </xdr:cNvSpPr>
      </xdr:nvSpPr>
      <xdr:spPr bwMode="auto">
        <a:xfrm>
          <a:off x="12277725" y="22402800"/>
          <a:ext cx="5715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43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53</xdr:col>
      <xdr:colOff>180975</xdr:colOff>
      <xdr:row>106</xdr:row>
      <xdr:rowOff>180975</xdr:rowOff>
    </xdr:from>
    <xdr:to>
      <xdr:col>54</xdr:col>
      <xdr:colOff>9525</xdr:colOff>
      <xdr:row>109</xdr:row>
      <xdr:rowOff>180975</xdr:rowOff>
    </xdr:to>
    <xdr:sp macro="" textlink="">
      <xdr:nvSpPr>
        <xdr:cNvPr id="44" name="Text Box 9"/>
        <xdr:cNvSpPr txBox="1">
          <a:spLocks noChangeArrowheads="1"/>
        </xdr:cNvSpPr>
      </xdr:nvSpPr>
      <xdr:spPr bwMode="auto">
        <a:xfrm>
          <a:off x="11887200" y="21888450"/>
          <a:ext cx="95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45" name="Text Box 9" hidden="1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46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47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48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49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50" name="Text Box 9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1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2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53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4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5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56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7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58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59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60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61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62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63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64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65" name="Text Box 9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106</xdr:row>
      <xdr:rowOff>180975</xdr:rowOff>
    </xdr:from>
    <xdr:to>
      <xdr:col>54</xdr:col>
      <xdr:colOff>9525</xdr:colOff>
      <xdr:row>107</xdr:row>
      <xdr:rowOff>180975</xdr:rowOff>
    </xdr:to>
    <xdr:sp macro="" textlink="">
      <xdr:nvSpPr>
        <xdr:cNvPr id="66" name="Text Box 9"/>
        <xdr:cNvSpPr txBox="1">
          <a:spLocks noChangeArrowheads="1"/>
        </xdr:cNvSpPr>
      </xdr:nvSpPr>
      <xdr:spPr bwMode="auto">
        <a:xfrm>
          <a:off x="11887200" y="21888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35</xdr:col>
      <xdr:colOff>187</xdr:colOff>
      <xdr:row>107</xdr:row>
      <xdr:rowOff>171382</xdr:rowOff>
    </xdr:from>
    <xdr:to>
      <xdr:col>36</xdr:col>
      <xdr:colOff>68369</xdr:colOff>
      <xdr:row>108</xdr:row>
      <xdr:rowOff>0</xdr:rowOff>
    </xdr:to>
    <xdr:sp macro="" textlink="">
      <xdr:nvSpPr>
        <xdr:cNvPr id="67" name="Text Box 9"/>
        <xdr:cNvSpPr txBox="1">
          <a:spLocks noChangeArrowheads="1"/>
        </xdr:cNvSpPr>
      </xdr:nvSpPr>
      <xdr:spPr bwMode="auto">
        <a:xfrm rot="10496791" flipH="1">
          <a:off x="7791637" y="2205983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32</xdr:col>
      <xdr:colOff>187</xdr:colOff>
      <xdr:row>107</xdr:row>
      <xdr:rowOff>171382</xdr:rowOff>
    </xdr:from>
    <xdr:to>
      <xdr:col>33</xdr:col>
      <xdr:colOff>68369</xdr:colOff>
      <xdr:row>108</xdr:row>
      <xdr:rowOff>0</xdr:rowOff>
    </xdr:to>
    <xdr:sp macro="" textlink="">
      <xdr:nvSpPr>
        <xdr:cNvPr id="69" name="Text Box 9"/>
        <xdr:cNvSpPr txBox="1">
          <a:spLocks noChangeArrowheads="1"/>
        </xdr:cNvSpPr>
      </xdr:nvSpPr>
      <xdr:spPr bwMode="auto">
        <a:xfrm rot="10496791" flipH="1">
          <a:off x="7105837" y="2205983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53</xdr:col>
      <xdr:colOff>171450</xdr:colOff>
      <xdr:row>106</xdr:row>
      <xdr:rowOff>180975</xdr:rowOff>
    </xdr:from>
    <xdr:to>
      <xdr:col>54</xdr:col>
      <xdr:colOff>9525</xdr:colOff>
      <xdr:row>107</xdr:row>
      <xdr:rowOff>180975</xdr:rowOff>
    </xdr:to>
    <xdr:sp macro="" textlink="">
      <xdr:nvSpPr>
        <xdr:cNvPr id="70" name="Text Box 9"/>
        <xdr:cNvSpPr txBox="1">
          <a:spLocks noChangeArrowheads="1"/>
        </xdr:cNvSpPr>
      </xdr:nvSpPr>
      <xdr:spPr bwMode="auto">
        <a:xfrm>
          <a:off x="11887200" y="21888450"/>
          <a:ext cx="95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32</xdr:col>
      <xdr:colOff>187</xdr:colOff>
      <xdr:row>108</xdr:row>
      <xdr:rowOff>171382</xdr:rowOff>
    </xdr:from>
    <xdr:to>
      <xdr:col>33</xdr:col>
      <xdr:colOff>68369</xdr:colOff>
      <xdr:row>109</xdr:row>
      <xdr:rowOff>0</xdr:rowOff>
    </xdr:to>
    <xdr:sp macro="" textlink="">
      <xdr:nvSpPr>
        <xdr:cNvPr id="72" name="Text Box 9"/>
        <xdr:cNvSpPr txBox="1">
          <a:spLocks noChangeArrowheads="1"/>
        </xdr:cNvSpPr>
      </xdr:nvSpPr>
      <xdr:spPr bwMode="auto">
        <a:xfrm rot="10496791" flipH="1">
          <a:off x="7105837" y="222312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108</xdr:row>
      <xdr:rowOff>180975</xdr:rowOff>
    </xdr:from>
    <xdr:to>
      <xdr:col>55</xdr:col>
      <xdr:colOff>9525</xdr:colOff>
      <xdr:row>111</xdr:row>
      <xdr:rowOff>180975</xdr:rowOff>
    </xdr:to>
    <xdr:sp macro="" textlink="">
      <xdr:nvSpPr>
        <xdr:cNvPr id="73" name="Text Box 9" hidden="1"/>
        <xdr:cNvSpPr txBox="1">
          <a:spLocks noChangeArrowheads="1"/>
        </xdr:cNvSpPr>
      </xdr:nvSpPr>
      <xdr:spPr bwMode="auto">
        <a:xfrm>
          <a:off x="12058650" y="22231350"/>
          <a:ext cx="571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74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163762</xdr:rowOff>
    </xdr:from>
    <xdr:to>
      <xdr:col>35</xdr:col>
      <xdr:colOff>68369</xdr:colOff>
      <xdr:row>107</xdr:row>
      <xdr:rowOff>0</xdr:rowOff>
    </xdr:to>
    <xdr:sp macro="" textlink="">
      <xdr:nvSpPr>
        <xdr:cNvPr id="75" name="Text Box 9" hidden="1"/>
        <xdr:cNvSpPr txBox="1">
          <a:spLocks noChangeArrowheads="1"/>
        </xdr:cNvSpPr>
      </xdr:nvSpPr>
      <xdr:spPr bwMode="auto">
        <a:xfrm rot="10496791" flipH="1">
          <a:off x="7572562" y="21880762"/>
          <a:ext cx="287257" cy="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163762</xdr:rowOff>
    </xdr:from>
    <xdr:to>
      <xdr:col>35</xdr:col>
      <xdr:colOff>68369</xdr:colOff>
      <xdr:row>107</xdr:row>
      <xdr:rowOff>0</xdr:rowOff>
    </xdr:to>
    <xdr:sp macro="" textlink="">
      <xdr:nvSpPr>
        <xdr:cNvPr id="76" name="Text Box 9" hidden="1"/>
        <xdr:cNvSpPr txBox="1">
          <a:spLocks noChangeArrowheads="1"/>
        </xdr:cNvSpPr>
      </xdr:nvSpPr>
      <xdr:spPr bwMode="auto">
        <a:xfrm rot="10496791" flipH="1">
          <a:off x="7572562" y="21880762"/>
          <a:ext cx="287257" cy="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163762</xdr:rowOff>
    </xdr:from>
    <xdr:to>
      <xdr:col>32</xdr:col>
      <xdr:colOff>68369</xdr:colOff>
      <xdr:row>107</xdr:row>
      <xdr:rowOff>0</xdr:rowOff>
    </xdr:to>
    <xdr:sp macro="" textlink="">
      <xdr:nvSpPr>
        <xdr:cNvPr id="77" name="Text Box 9" hidden="1"/>
        <xdr:cNvSpPr txBox="1">
          <a:spLocks noChangeArrowheads="1"/>
        </xdr:cNvSpPr>
      </xdr:nvSpPr>
      <xdr:spPr bwMode="auto">
        <a:xfrm rot="10496791" flipH="1">
          <a:off x="6886762" y="21880762"/>
          <a:ext cx="287257" cy="76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107</xdr:row>
      <xdr:rowOff>171382</xdr:rowOff>
    </xdr:from>
    <xdr:to>
      <xdr:col>35</xdr:col>
      <xdr:colOff>76179</xdr:colOff>
      <xdr:row>108</xdr:row>
      <xdr:rowOff>0</xdr:rowOff>
    </xdr:to>
    <xdr:sp macro="" textlink="">
      <xdr:nvSpPr>
        <xdr:cNvPr id="78" name="Text Box 9" hidden="1"/>
        <xdr:cNvSpPr txBox="1">
          <a:spLocks noChangeArrowheads="1"/>
        </xdr:cNvSpPr>
      </xdr:nvSpPr>
      <xdr:spPr bwMode="auto">
        <a:xfrm rot="10496791" flipH="1">
          <a:off x="7572562" y="2205983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107</xdr:row>
      <xdr:rowOff>171382</xdr:rowOff>
    </xdr:from>
    <xdr:to>
      <xdr:col>35</xdr:col>
      <xdr:colOff>76179</xdr:colOff>
      <xdr:row>108</xdr:row>
      <xdr:rowOff>0</xdr:rowOff>
    </xdr:to>
    <xdr:sp macro="" textlink="">
      <xdr:nvSpPr>
        <xdr:cNvPr id="79" name="Text Box 9" hidden="1"/>
        <xdr:cNvSpPr txBox="1">
          <a:spLocks noChangeArrowheads="1"/>
        </xdr:cNvSpPr>
      </xdr:nvSpPr>
      <xdr:spPr bwMode="auto">
        <a:xfrm rot="10496791" flipH="1">
          <a:off x="7572562" y="2205983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107</xdr:row>
      <xdr:rowOff>171382</xdr:rowOff>
    </xdr:from>
    <xdr:to>
      <xdr:col>32</xdr:col>
      <xdr:colOff>76179</xdr:colOff>
      <xdr:row>108</xdr:row>
      <xdr:rowOff>0</xdr:rowOff>
    </xdr:to>
    <xdr:sp macro="" textlink="">
      <xdr:nvSpPr>
        <xdr:cNvPr id="80" name="Text Box 9" hidden="1"/>
        <xdr:cNvSpPr txBox="1">
          <a:spLocks noChangeArrowheads="1"/>
        </xdr:cNvSpPr>
      </xdr:nvSpPr>
      <xdr:spPr bwMode="auto">
        <a:xfrm rot="10496791" flipH="1">
          <a:off x="6886762" y="2205983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76179</xdr:colOff>
      <xdr:row>107</xdr:row>
      <xdr:rowOff>0</xdr:rowOff>
    </xdr:to>
    <xdr:sp macro="" textlink="">
      <xdr:nvSpPr>
        <xdr:cNvPr id="81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76179</xdr:colOff>
      <xdr:row>107</xdr:row>
      <xdr:rowOff>0</xdr:rowOff>
    </xdr:to>
    <xdr:sp macro="" textlink="">
      <xdr:nvSpPr>
        <xdr:cNvPr id="82" name="Text Box 9" hidden="1"/>
        <xdr:cNvSpPr txBox="1">
          <a:spLocks noChangeArrowheads="1"/>
        </xdr:cNvSpPr>
      </xdr:nvSpPr>
      <xdr:spPr bwMode="auto">
        <a:xfrm rot="10496791" flipH="1">
          <a:off x="7572562" y="2188838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76179</xdr:colOff>
      <xdr:row>107</xdr:row>
      <xdr:rowOff>0</xdr:rowOff>
    </xdr:to>
    <xdr:sp macro="" textlink="">
      <xdr:nvSpPr>
        <xdr:cNvPr id="83" name="Text Box 9" hidden="1"/>
        <xdr:cNvSpPr txBox="1">
          <a:spLocks noChangeArrowheads="1"/>
        </xdr:cNvSpPr>
      </xdr:nvSpPr>
      <xdr:spPr bwMode="auto">
        <a:xfrm rot="10496791" flipH="1">
          <a:off x="6886762" y="21888382"/>
          <a:ext cx="29506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180907</xdr:rowOff>
    </xdr:from>
    <xdr:to>
      <xdr:col>35</xdr:col>
      <xdr:colOff>58940</xdr:colOff>
      <xdr:row>107</xdr:row>
      <xdr:rowOff>1944</xdr:rowOff>
    </xdr:to>
    <xdr:sp macro="" textlink="">
      <xdr:nvSpPr>
        <xdr:cNvPr id="84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77828" cy="2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180907</xdr:rowOff>
    </xdr:from>
    <xdr:to>
      <xdr:col>35</xdr:col>
      <xdr:colOff>58940</xdr:colOff>
      <xdr:row>107</xdr:row>
      <xdr:rowOff>1944</xdr:rowOff>
    </xdr:to>
    <xdr:sp macro="" textlink="">
      <xdr:nvSpPr>
        <xdr:cNvPr id="85" name="Text Box 9"/>
        <xdr:cNvSpPr txBox="1">
          <a:spLocks noChangeArrowheads="1"/>
        </xdr:cNvSpPr>
      </xdr:nvSpPr>
      <xdr:spPr bwMode="auto">
        <a:xfrm rot="10496791" flipH="1">
          <a:off x="7572562" y="21888382"/>
          <a:ext cx="277828" cy="2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180907</xdr:rowOff>
    </xdr:from>
    <xdr:to>
      <xdr:col>32</xdr:col>
      <xdr:colOff>68369</xdr:colOff>
      <xdr:row>107</xdr:row>
      <xdr:rowOff>1944</xdr:rowOff>
    </xdr:to>
    <xdr:sp macro="" textlink="">
      <xdr:nvSpPr>
        <xdr:cNvPr id="86" name="Text Box 9"/>
        <xdr:cNvSpPr txBox="1">
          <a:spLocks noChangeArrowheads="1"/>
        </xdr:cNvSpPr>
      </xdr:nvSpPr>
      <xdr:spPr bwMode="auto">
        <a:xfrm rot="10496791" flipH="1">
          <a:off x="6886762" y="21888382"/>
          <a:ext cx="287257" cy="2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23</xdr:col>
      <xdr:colOff>123825</xdr:colOff>
      <xdr:row>111</xdr:row>
      <xdr:rowOff>28575</xdr:rowOff>
    </xdr:from>
    <xdr:to>
      <xdr:col>46</xdr:col>
      <xdr:colOff>133350</xdr:colOff>
      <xdr:row>111</xdr:row>
      <xdr:rowOff>28575</xdr:rowOff>
    </xdr:to>
    <xdr:sp macro="" textlink="">
      <xdr:nvSpPr>
        <xdr:cNvPr id="87" name="Text Box 9"/>
        <xdr:cNvSpPr txBox="1">
          <a:spLocks noChangeArrowheads="1"/>
        </xdr:cNvSpPr>
      </xdr:nvSpPr>
      <xdr:spPr bwMode="auto">
        <a:xfrm>
          <a:off x="5257800" y="22602825"/>
          <a:ext cx="507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111</xdr:row>
      <xdr:rowOff>58600</xdr:rowOff>
    </xdr:from>
    <xdr:to>
      <xdr:col>39</xdr:col>
      <xdr:colOff>75375</xdr:colOff>
      <xdr:row>111</xdr:row>
      <xdr:rowOff>58600</xdr:rowOff>
    </xdr:to>
    <xdr:sp macro="" textlink="">
      <xdr:nvSpPr>
        <xdr:cNvPr id="88" name="Text Box 9">
          <a:extLst/>
        </xdr:cNvPr>
        <xdr:cNvSpPr txBox="1">
          <a:spLocks noChangeArrowheads="1"/>
        </xdr:cNvSpPr>
      </xdr:nvSpPr>
      <xdr:spPr bwMode="auto">
        <a:xfrm>
          <a:off x="4914900" y="22632850"/>
          <a:ext cx="38282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8904</xdr:rowOff>
    </xdr:from>
    <xdr:to>
      <xdr:col>55</xdr:col>
      <xdr:colOff>10407</xdr:colOff>
      <xdr:row>111</xdr:row>
      <xdr:rowOff>8904</xdr:rowOff>
    </xdr:to>
    <xdr:sp macro="" textlink="">
      <xdr:nvSpPr>
        <xdr:cNvPr id="89" name="Text Box 9">
          <a:extLst/>
        </xdr:cNvPr>
        <xdr:cNvSpPr txBox="1">
          <a:spLocks noChangeArrowheads="1"/>
        </xdr:cNvSpPr>
      </xdr:nvSpPr>
      <xdr:spPr bwMode="auto">
        <a:xfrm>
          <a:off x="8669431" y="22583154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295</xdr:rowOff>
    </xdr:from>
    <xdr:to>
      <xdr:col>55</xdr:col>
      <xdr:colOff>10407</xdr:colOff>
      <xdr:row>111</xdr:row>
      <xdr:rowOff>295</xdr:rowOff>
    </xdr:to>
    <xdr:sp macro="" textlink="">
      <xdr:nvSpPr>
        <xdr:cNvPr id="90" name="Text Box 9">
          <a:extLst/>
        </xdr:cNvPr>
        <xdr:cNvSpPr txBox="1">
          <a:spLocks noChangeArrowheads="1"/>
        </xdr:cNvSpPr>
      </xdr:nvSpPr>
      <xdr:spPr bwMode="auto">
        <a:xfrm>
          <a:off x="8669431" y="22574545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295</xdr:rowOff>
    </xdr:from>
    <xdr:to>
      <xdr:col>55</xdr:col>
      <xdr:colOff>10407</xdr:colOff>
      <xdr:row>111</xdr:row>
      <xdr:rowOff>295</xdr:rowOff>
    </xdr:to>
    <xdr:sp macro="" textlink="">
      <xdr:nvSpPr>
        <xdr:cNvPr id="91" name="Text Box 9">
          <a:extLst/>
        </xdr:cNvPr>
        <xdr:cNvSpPr txBox="1">
          <a:spLocks noChangeArrowheads="1"/>
        </xdr:cNvSpPr>
      </xdr:nvSpPr>
      <xdr:spPr bwMode="auto">
        <a:xfrm>
          <a:off x="8669431" y="22574545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454</xdr:rowOff>
    </xdr:from>
    <xdr:to>
      <xdr:col>55</xdr:col>
      <xdr:colOff>10407</xdr:colOff>
      <xdr:row>111</xdr:row>
      <xdr:rowOff>454</xdr:rowOff>
    </xdr:to>
    <xdr:sp macro="" textlink="">
      <xdr:nvSpPr>
        <xdr:cNvPr id="92" name="Text Box 9">
          <a:extLst/>
        </xdr:cNvPr>
        <xdr:cNvSpPr txBox="1">
          <a:spLocks noChangeArrowheads="1"/>
        </xdr:cNvSpPr>
      </xdr:nvSpPr>
      <xdr:spPr bwMode="auto">
        <a:xfrm>
          <a:off x="8669431" y="22574704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111</xdr:row>
      <xdr:rowOff>454</xdr:rowOff>
    </xdr:from>
    <xdr:to>
      <xdr:col>53</xdr:col>
      <xdr:colOff>151420</xdr:colOff>
      <xdr:row>111</xdr:row>
      <xdr:rowOff>454</xdr:rowOff>
    </xdr:to>
    <xdr:sp macro="" textlink="">
      <xdr:nvSpPr>
        <xdr:cNvPr id="93" name="Text Box 9">
          <a:extLst/>
        </xdr:cNvPr>
        <xdr:cNvSpPr txBox="1">
          <a:spLocks noChangeArrowheads="1"/>
        </xdr:cNvSpPr>
      </xdr:nvSpPr>
      <xdr:spPr bwMode="auto">
        <a:xfrm>
          <a:off x="8454838" y="22574704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8904</xdr:rowOff>
    </xdr:from>
    <xdr:to>
      <xdr:col>55</xdr:col>
      <xdr:colOff>10417</xdr:colOff>
      <xdr:row>111</xdr:row>
      <xdr:rowOff>8904</xdr:rowOff>
    </xdr:to>
    <xdr:sp macro="" textlink="">
      <xdr:nvSpPr>
        <xdr:cNvPr id="94" name="Text Box 9">
          <a:extLst/>
        </xdr:cNvPr>
        <xdr:cNvSpPr txBox="1">
          <a:spLocks noChangeArrowheads="1"/>
        </xdr:cNvSpPr>
      </xdr:nvSpPr>
      <xdr:spPr bwMode="auto">
        <a:xfrm>
          <a:off x="8012206" y="22583154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295</xdr:rowOff>
    </xdr:from>
    <xdr:to>
      <xdr:col>55</xdr:col>
      <xdr:colOff>10417</xdr:colOff>
      <xdr:row>111</xdr:row>
      <xdr:rowOff>295</xdr:rowOff>
    </xdr:to>
    <xdr:sp macro="" textlink="">
      <xdr:nvSpPr>
        <xdr:cNvPr id="95" name="Text Box 9">
          <a:extLst/>
        </xdr:cNvPr>
        <xdr:cNvSpPr txBox="1">
          <a:spLocks noChangeArrowheads="1"/>
        </xdr:cNvSpPr>
      </xdr:nvSpPr>
      <xdr:spPr bwMode="auto">
        <a:xfrm>
          <a:off x="8012206" y="22574545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295</xdr:rowOff>
    </xdr:from>
    <xdr:to>
      <xdr:col>55</xdr:col>
      <xdr:colOff>10417</xdr:colOff>
      <xdr:row>111</xdr:row>
      <xdr:rowOff>295</xdr:rowOff>
    </xdr:to>
    <xdr:sp macro="" textlink="">
      <xdr:nvSpPr>
        <xdr:cNvPr id="96" name="Text Box 9">
          <a:extLst/>
        </xdr:cNvPr>
        <xdr:cNvSpPr txBox="1">
          <a:spLocks noChangeArrowheads="1"/>
        </xdr:cNvSpPr>
      </xdr:nvSpPr>
      <xdr:spPr bwMode="auto">
        <a:xfrm>
          <a:off x="8012206" y="22574545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454</xdr:rowOff>
    </xdr:from>
    <xdr:to>
      <xdr:col>55</xdr:col>
      <xdr:colOff>10417</xdr:colOff>
      <xdr:row>111</xdr:row>
      <xdr:rowOff>454</xdr:rowOff>
    </xdr:to>
    <xdr:sp macro="" textlink="">
      <xdr:nvSpPr>
        <xdr:cNvPr id="97" name="Text Box 9">
          <a:extLst/>
        </xdr:cNvPr>
        <xdr:cNvSpPr txBox="1">
          <a:spLocks noChangeArrowheads="1"/>
        </xdr:cNvSpPr>
      </xdr:nvSpPr>
      <xdr:spPr bwMode="auto">
        <a:xfrm>
          <a:off x="8012206" y="22574704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111</xdr:row>
      <xdr:rowOff>454</xdr:rowOff>
    </xdr:from>
    <xdr:to>
      <xdr:col>53</xdr:col>
      <xdr:colOff>151420</xdr:colOff>
      <xdr:row>111</xdr:row>
      <xdr:rowOff>454</xdr:rowOff>
    </xdr:to>
    <xdr:sp macro="" textlink="">
      <xdr:nvSpPr>
        <xdr:cNvPr id="98" name="Text Box 9">
          <a:extLst/>
        </xdr:cNvPr>
        <xdr:cNvSpPr txBox="1">
          <a:spLocks noChangeArrowheads="1"/>
        </xdr:cNvSpPr>
      </xdr:nvSpPr>
      <xdr:spPr bwMode="auto">
        <a:xfrm>
          <a:off x="7797613" y="22574704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8904</xdr:rowOff>
    </xdr:from>
    <xdr:to>
      <xdr:col>55</xdr:col>
      <xdr:colOff>10407</xdr:colOff>
      <xdr:row>111</xdr:row>
      <xdr:rowOff>8904</xdr:rowOff>
    </xdr:to>
    <xdr:sp macro="" textlink="">
      <xdr:nvSpPr>
        <xdr:cNvPr id="99" name="Text Box 9">
          <a:extLst/>
        </xdr:cNvPr>
        <xdr:cNvSpPr txBox="1">
          <a:spLocks noChangeArrowheads="1"/>
        </xdr:cNvSpPr>
      </xdr:nvSpPr>
      <xdr:spPr bwMode="auto">
        <a:xfrm>
          <a:off x="8669431" y="22583154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295</xdr:rowOff>
    </xdr:from>
    <xdr:to>
      <xdr:col>55</xdr:col>
      <xdr:colOff>10407</xdr:colOff>
      <xdr:row>111</xdr:row>
      <xdr:rowOff>295</xdr:rowOff>
    </xdr:to>
    <xdr:sp macro="" textlink="">
      <xdr:nvSpPr>
        <xdr:cNvPr id="100" name="Text Box 9">
          <a:extLst/>
        </xdr:cNvPr>
        <xdr:cNvSpPr txBox="1">
          <a:spLocks noChangeArrowheads="1"/>
        </xdr:cNvSpPr>
      </xdr:nvSpPr>
      <xdr:spPr bwMode="auto">
        <a:xfrm>
          <a:off x="8669431" y="22574545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295</xdr:rowOff>
    </xdr:from>
    <xdr:to>
      <xdr:col>55</xdr:col>
      <xdr:colOff>10407</xdr:colOff>
      <xdr:row>111</xdr:row>
      <xdr:rowOff>295</xdr:rowOff>
    </xdr:to>
    <xdr:sp macro="" textlink="">
      <xdr:nvSpPr>
        <xdr:cNvPr id="101" name="Text Box 9">
          <a:extLst/>
        </xdr:cNvPr>
        <xdr:cNvSpPr txBox="1">
          <a:spLocks noChangeArrowheads="1"/>
        </xdr:cNvSpPr>
      </xdr:nvSpPr>
      <xdr:spPr bwMode="auto">
        <a:xfrm>
          <a:off x="8669431" y="22574545"/>
          <a:ext cx="3447251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8904</xdr:rowOff>
    </xdr:from>
    <xdr:to>
      <xdr:col>55</xdr:col>
      <xdr:colOff>10417</xdr:colOff>
      <xdr:row>111</xdr:row>
      <xdr:rowOff>8904</xdr:rowOff>
    </xdr:to>
    <xdr:sp macro="" textlink="">
      <xdr:nvSpPr>
        <xdr:cNvPr id="102" name="Text Box 9">
          <a:extLst/>
        </xdr:cNvPr>
        <xdr:cNvSpPr txBox="1">
          <a:spLocks noChangeArrowheads="1"/>
        </xdr:cNvSpPr>
      </xdr:nvSpPr>
      <xdr:spPr bwMode="auto">
        <a:xfrm>
          <a:off x="8012206" y="22583154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295</xdr:rowOff>
    </xdr:from>
    <xdr:to>
      <xdr:col>55</xdr:col>
      <xdr:colOff>10417</xdr:colOff>
      <xdr:row>111</xdr:row>
      <xdr:rowOff>295</xdr:rowOff>
    </xdr:to>
    <xdr:sp macro="" textlink="">
      <xdr:nvSpPr>
        <xdr:cNvPr id="103" name="Text Box 9">
          <a:extLst/>
        </xdr:cNvPr>
        <xdr:cNvSpPr txBox="1">
          <a:spLocks noChangeArrowheads="1"/>
        </xdr:cNvSpPr>
      </xdr:nvSpPr>
      <xdr:spPr bwMode="auto">
        <a:xfrm>
          <a:off x="8012206" y="22574545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295</xdr:rowOff>
    </xdr:from>
    <xdr:to>
      <xdr:col>55</xdr:col>
      <xdr:colOff>10417</xdr:colOff>
      <xdr:row>111</xdr:row>
      <xdr:rowOff>295</xdr:rowOff>
    </xdr:to>
    <xdr:sp macro="" textlink="">
      <xdr:nvSpPr>
        <xdr:cNvPr id="104" name="Text Box 9">
          <a:extLst/>
        </xdr:cNvPr>
        <xdr:cNvSpPr txBox="1">
          <a:spLocks noChangeArrowheads="1"/>
        </xdr:cNvSpPr>
      </xdr:nvSpPr>
      <xdr:spPr bwMode="auto">
        <a:xfrm>
          <a:off x="8012206" y="22574545"/>
          <a:ext cx="410448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111</xdr:row>
      <xdr:rowOff>0</xdr:rowOff>
    </xdr:from>
    <xdr:to>
      <xdr:col>55</xdr:col>
      <xdr:colOff>9525</xdr:colOff>
      <xdr:row>111</xdr:row>
      <xdr:rowOff>0</xdr:rowOff>
    </xdr:to>
    <xdr:sp macro="" textlink="">
      <xdr:nvSpPr>
        <xdr:cNvPr id="105" name="Text Box 9"/>
        <xdr:cNvSpPr txBox="1">
          <a:spLocks noChangeArrowheads="1"/>
        </xdr:cNvSpPr>
      </xdr:nvSpPr>
      <xdr:spPr bwMode="auto">
        <a:xfrm>
          <a:off x="8010525" y="22574250"/>
          <a:ext cx="410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0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0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0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0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1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1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1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1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1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1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1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1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1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1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2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2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2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2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2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2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2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2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2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2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3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3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3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3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3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3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3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3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3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3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4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4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4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4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4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4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4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4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4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4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5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5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5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5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5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5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5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5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5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5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6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6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6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6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6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65" name="Text Box 9">
          <a:extLst/>
        </xdr:cNvPr>
        <xdr:cNvSpPr txBox="1">
          <a:spLocks noChangeArrowheads="1"/>
        </xdr:cNvSpPr>
      </xdr:nvSpPr>
      <xdr:spPr bwMode="auto">
        <a:xfrm>
          <a:off x="6886575" y="22574704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66" name="Text Box 9">
          <a:extLst/>
        </xdr:cNvPr>
        <xdr:cNvSpPr txBox="1">
          <a:spLocks noChangeArrowheads="1"/>
        </xdr:cNvSpPr>
      </xdr:nvSpPr>
      <xdr:spPr bwMode="auto">
        <a:xfrm>
          <a:off x="7572375" y="2258315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67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68" name="Text Box 9">
          <a:extLst/>
        </xdr:cNvPr>
        <xdr:cNvSpPr txBox="1">
          <a:spLocks noChangeArrowheads="1"/>
        </xdr:cNvSpPr>
      </xdr:nvSpPr>
      <xdr:spPr bwMode="auto">
        <a:xfrm>
          <a:off x="7572375" y="2257454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69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454</xdr:rowOff>
    </xdr:from>
    <xdr:to>
      <xdr:col>49</xdr:col>
      <xdr:colOff>151420</xdr:colOff>
      <xdr:row>111</xdr:row>
      <xdr:rowOff>454</xdr:rowOff>
    </xdr:to>
    <xdr:sp macro="" textlink="">
      <xdr:nvSpPr>
        <xdr:cNvPr id="170" name="Text Box 9">
          <a:extLst/>
        </xdr:cNvPr>
        <xdr:cNvSpPr txBox="1">
          <a:spLocks noChangeArrowheads="1"/>
        </xdr:cNvSpPr>
      </xdr:nvSpPr>
      <xdr:spPr bwMode="auto">
        <a:xfrm>
          <a:off x="7572375" y="22574704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8904</xdr:rowOff>
    </xdr:from>
    <xdr:to>
      <xdr:col>51</xdr:col>
      <xdr:colOff>9115</xdr:colOff>
      <xdr:row>111</xdr:row>
      <xdr:rowOff>8904</xdr:rowOff>
    </xdr:to>
    <xdr:sp macro="" textlink="">
      <xdr:nvSpPr>
        <xdr:cNvPr id="171" name="Text Box 9">
          <a:extLst/>
        </xdr:cNvPr>
        <xdr:cNvSpPr txBox="1">
          <a:spLocks noChangeArrowheads="1"/>
        </xdr:cNvSpPr>
      </xdr:nvSpPr>
      <xdr:spPr bwMode="auto">
        <a:xfrm>
          <a:off x="6888256" y="2258315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72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295</xdr:rowOff>
    </xdr:from>
    <xdr:to>
      <xdr:col>51</xdr:col>
      <xdr:colOff>9115</xdr:colOff>
      <xdr:row>111</xdr:row>
      <xdr:rowOff>295</xdr:rowOff>
    </xdr:to>
    <xdr:sp macro="" textlink="">
      <xdr:nvSpPr>
        <xdr:cNvPr id="173" name="Text Box 9">
          <a:extLst/>
        </xdr:cNvPr>
        <xdr:cNvSpPr txBox="1">
          <a:spLocks noChangeArrowheads="1"/>
        </xdr:cNvSpPr>
      </xdr:nvSpPr>
      <xdr:spPr bwMode="auto">
        <a:xfrm>
          <a:off x="6888256" y="2257454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454</xdr:rowOff>
    </xdr:from>
    <xdr:to>
      <xdr:col>51</xdr:col>
      <xdr:colOff>9115</xdr:colOff>
      <xdr:row>111</xdr:row>
      <xdr:rowOff>454</xdr:rowOff>
    </xdr:to>
    <xdr:sp macro="" textlink="">
      <xdr:nvSpPr>
        <xdr:cNvPr id="174" name="Text Box 9">
          <a:extLst/>
        </xdr:cNvPr>
        <xdr:cNvSpPr txBox="1">
          <a:spLocks noChangeArrowheads="1"/>
        </xdr:cNvSpPr>
      </xdr:nvSpPr>
      <xdr:spPr bwMode="auto">
        <a:xfrm>
          <a:off x="6888256" y="22574704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106</xdr:row>
      <xdr:rowOff>174103</xdr:rowOff>
    </xdr:from>
    <xdr:to>
      <xdr:col>36</xdr:col>
      <xdr:colOff>68369</xdr:colOff>
      <xdr:row>107</xdr:row>
      <xdr:rowOff>0</xdr:rowOff>
    </xdr:to>
    <xdr:sp macro="" textlink="">
      <xdr:nvSpPr>
        <xdr:cNvPr id="175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1891103"/>
          <a:ext cx="287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187</xdr:colOff>
      <xdr:row>106</xdr:row>
      <xdr:rowOff>174103</xdr:rowOff>
    </xdr:from>
    <xdr:to>
      <xdr:col>36</xdr:col>
      <xdr:colOff>68369</xdr:colOff>
      <xdr:row>107</xdr:row>
      <xdr:rowOff>0</xdr:rowOff>
    </xdr:to>
    <xdr:sp macro="" textlink="">
      <xdr:nvSpPr>
        <xdr:cNvPr id="176" name="Text Box 9">
          <a:extLst/>
        </xdr:cNvPr>
        <xdr:cNvSpPr txBox="1">
          <a:spLocks noChangeArrowheads="1"/>
        </xdr:cNvSpPr>
      </xdr:nvSpPr>
      <xdr:spPr bwMode="auto">
        <a:xfrm rot="10496791" flipH="1">
          <a:off x="7791637" y="21891103"/>
          <a:ext cx="28725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22</xdr:col>
      <xdr:colOff>123825</xdr:colOff>
      <xdr:row>111</xdr:row>
      <xdr:rowOff>28575</xdr:rowOff>
    </xdr:from>
    <xdr:to>
      <xdr:col>45</xdr:col>
      <xdr:colOff>133350</xdr:colOff>
      <xdr:row>111</xdr:row>
      <xdr:rowOff>28575</xdr:rowOff>
    </xdr:to>
    <xdr:sp macro="" textlink="">
      <xdr:nvSpPr>
        <xdr:cNvPr id="177" name="Text Box 9"/>
        <xdr:cNvSpPr txBox="1">
          <a:spLocks noChangeArrowheads="1"/>
        </xdr:cNvSpPr>
      </xdr:nvSpPr>
      <xdr:spPr bwMode="auto">
        <a:xfrm>
          <a:off x="5038725" y="22602825"/>
          <a:ext cx="507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0</xdr:colOff>
      <xdr:row>111</xdr:row>
      <xdr:rowOff>61321</xdr:rowOff>
    </xdr:from>
    <xdr:to>
      <xdr:col>38</xdr:col>
      <xdr:colOff>75375</xdr:colOff>
      <xdr:row>111</xdr:row>
      <xdr:rowOff>61321</xdr:rowOff>
    </xdr:to>
    <xdr:sp macro="" textlink="">
      <xdr:nvSpPr>
        <xdr:cNvPr id="178" name="Text Box 9">
          <a:extLst/>
        </xdr:cNvPr>
        <xdr:cNvSpPr txBox="1">
          <a:spLocks noChangeArrowheads="1"/>
        </xdr:cNvSpPr>
      </xdr:nvSpPr>
      <xdr:spPr bwMode="auto">
        <a:xfrm>
          <a:off x="4695825" y="22635571"/>
          <a:ext cx="38282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11625</xdr:rowOff>
    </xdr:from>
    <xdr:to>
      <xdr:col>54</xdr:col>
      <xdr:colOff>9115</xdr:colOff>
      <xdr:row>111</xdr:row>
      <xdr:rowOff>11625</xdr:rowOff>
    </xdr:to>
    <xdr:sp macro="" textlink="">
      <xdr:nvSpPr>
        <xdr:cNvPr id="179" name="Text Box 9">
          <a:extLst/>
        </xdr:cNvPr>
        <xdr:cNvSpPr txBox="1">
          <a:spLocks noChangeArrowheads="1"/>
        </xdr:cNvSpPr>
      </xdr:nvSpPr>
      <xdr:spPr bwMode="auto">
        <a:xfrm>
          <a:off x="8450356" y="2258587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80" name="Text Box 9">
          <a:extLst/>
        </xdr:cNvPr>
        <xdr:cNvSpPr txBox="1">
          <a:spLocks noChangeArrowheads="1"/>
        </xdr:cNvSpPr>
      </xdr:nvSpPr>
      <xdr:spPr bwMode="auto">
        <a:xfrm>
          <a:off x="8450356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81" name="Text Box 9">
          <a:extLst/>
        </xdr:cNvPr>
        <xdr:cNvSpPr txBox="1">
          <a:spLocks noChangeArrowheads="1"/>
        </xdr:cNvSpPr>
      </xdr:nvSpPr>
      <xdr:spPr bwMode="auto">
        <a:xfrm>
          <a:off x="8450356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3175</xdr:rowOff>
    </xdr:from>
    <xdr:to>
      <xdr:col>54</xdr:col>
      <xdr:colOff>9115</xdr:colOff>
      <xdr:row>111</xdr:row>
      <xdr:rowOff>3175</xdr:rowOff>
    </xdr:to>
    <xdr:sp macro="" textlink="">
      <xdr:nvSpPr>
        <xdr:cNvPr id="182" name="Text Box 9">
          <a:extLst/>
        </xdr:cNvPr>
        <xdr:cNvSpPr txBox="1">
          <a:spLocks noChangeArrowheads="1"/>
        </xdr:cNvSpPr>
      </xdr:nvSpPr>
      <xdr:spPr bwMode="auto">
        <a:xfrm>
          <a:off x="8450356" y="2257742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37</xdr:col>
      <xdr:colOff>6163</xdr:colOff>
      <xdr:row>111</xdr:row>
      <xdr:rowOff>3175</xdr:rowOff>
    </xdr:from>
    <xdr:to>
      <xdr:col>52</xdr:col>
      <xdr:colOff>151420</xdr:colOff>
      <xdr:row>111</xdr:row>
      <xdr:rowOff>3175</xdr:rowOff>
    </xdr:to>
    <xdr:sp macro="" textlink="">
      <xdr:nvSpPr>
        <xdr:cNvPr id="183" name="Text Box 9">
          <a:extLst/>
        </xdr:cNvPr>
        <xdr:cNvSpPr txBox="1">
          <a:spLocks noChangeArrowheads="1"/>
        </xdr:cNvSpPr>
      </xdr:nvSpPr>
      <xdr:spPr bwMode="auto">
        <a:xfrm>
          <a:off x="8235763" y="2257742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11625</xdr:rowOff>
    </xdr:from>
    <xdr:to>
      <xdr:col>54</xdr:col>
      <xdr:colOff>9115</xdr:colOff>
      <xdr:row>111</xdr:row>
      <xdr:rowOff>11625</xdr:rowOff>
    </xdr:to>
    <xdr:sp macro="" textlink="">
      <xdr:nvSpPr>
        <xdr:cNvPr id="184" name="Text Box 9">
          <a:extLst/>
        </xdr:cNvPr>
        <xdr:cNvSpPr txBox="1">
          <a:spLocks noChangeArrowheads="1"/>
        </xdr:cNvSpPr>
      </xdr:nvSpPr>
      <xdr:spPr bwMode="auto">
        <a:xfrm>
          <a:off x="7793131" y="2258587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85" name="Text Box 9">
          <a:extLst/>
        </xdr:cNvPr>
        <xdr:cNvSpPr txBox="1">
          <a:spLocks noChangeArrowheads="1"/>
        </xdr:cNvSpPr>
      </xdr:nvSpPr>
      <xdr:spPr bwMode="auto">
        <a:xfrm>
          <a:off x="7793131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86" name="Text Box 9">
          <a:extLst/>
        </xdr:cNvPr>
        <xdr:cNvSpPr txBox="1">
          <a:spLocks noChangeArrowheads="1"/>
        </xdr:cNvSpPr>
      </xdr:nvSpPr>
      <xdr:spPr bwMode="auto">
        <a:xfrm>
          <a:off x="7793131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3175</xdr:rowOff>
    </xdr:from>
    <xdr:to>
      <xdr:col>54</xdr:col>
      <xdr:colOff>9115</xdr:colOff>
      <xdr:row>111</xdr:row>
      <xdr:rowOff>3175</xdr:rowOff>
    </xdr:to>
    <xdr:sp macro="" textlink="">
      <xdr:nvSpPr>
        <xdr:cNvPr id="187" name="Text Box 9">
          <a:extLst/>
        </xdr:cNvPr>
        <xdr:cNvSpPr txBox="1">
          <a:spLocks noChangeArrowheads="1"/>
        </xdr:cNvSpPr>
      </xdr:nvSpPr>
      <xdr:spPr bwMode="auto">
        <a:xfrm>
          <a:off x="7793131" y="225774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6163</xdr:colOff>
      <xdr:row>111</xdr:row>
      <xdr:rowOff>3175</xdr:rowOff>
    </xdr:from>
    <xdr:to>
      <xdr:col>52</xdr:col>
      <xdr:colOff>151420</xdr:colOff>
      <xdr:row>111</xdr:row>
      <xdr:rowOff>3175</xdr:rowOff>
    </xdr:to>
    <xdr:sp macro="" textlink="">
      <xdr:nvSpPr>
        <xdr:cNvPr id="188" name="Text Box 9">
          <a:extLst/>
        </xdr:cNvPr>
        <xdr:cNvSpPr txBox="1">
          <a:spLocks noChangeArrowheads="1"/>
        </xdr:cNvSpPr>
      </xdr:nvSpPr>
      <xdr:spPr bwMode="auto">
        <a:xfrm>
          <a:off x="7578538" y="2257742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11625</xdr:rowOff>
    </xdr:from>
    <xdr:to>
      <xdr:col>54</xdr:col>
      <xdr:colOff>9115</xdr:colOff>
      <xdr:row>111</xdr:row>
      <xdr:rowOff>11625</xdr:rowOff>
    </xdr:to>
    <xdr:sp macro="" textlink="">
      <xdr:nvSpPr>
        <xdr:cNvPr id="189" name="Text Box 9">
          <a:extLst/>
        </xdr:cNvPr>
        <xdr:cNvSpPr txBox="1">
          <a:spLocks noChangeArrowheads="1"/>
        </xdr:cNvSpPr>
      </xdr:nvSpPr>
      <xdr:spPr bwMode="auto">
        <a:xfrm>
          <a:off x="8450356" y="2258587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90" name="Text Box 9">
          <a:extLst/>
        </xdr:cNvPr>
        <xdr:cNvSpPr txBox="1">
          <a:spLocks noChangeArrowheads="1"/>
        </xdr:cNvSpPr>
      </xdr:nvSpPr>
      <xdr:spPr bwMode="auto">
        <a:xfrm>
          <a:off x="8450356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91" name="Text Box 9">
          <a:extLst/>
        </xdr:cNvPr>
        <xdr:cNvSpPr txBox="1">
          <a:spLocks noChangeArrowheads="1"/>
        </xdr:cNvSpPr>
      </xdr:nvSpPr>
      <xdr:spPr bwMode="auto">
        <a:xfrm>
          <a:off x="8450356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11625</xdr:rowOff>
    </xdr:from>
    <xdr:to>
      <xdr:col>54</xdr:col>
      <xdr:colOff>9115</xdr:colOff>
      <xdr:row>111</xdr:row>
      <xdr:rowOff>11625</xdr:rowOff>
    </xdr:to>
    <xdr:sp macro="" textlink="">
      <xdr:nvSpPr>
        <xdr:cNvPr id="192" name="Text Box 9">
          <a:extLst/>
        </xdr:cNvPr>
        <xdr:cNvSpPr txBox="1">
          <a:spLocks noChangeArrowheads="1"/>
        </xdr:cNvSpPr>
      </xdr:nvSpPr>
      <xdr:spPr bwMode="auto">
        <a:xfrm>
          <a:off x="7793131" y="2258587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93" name="Text Box 9">
          <a:extLst/>
        </xdr:cNvPr>
        <xdr:cNvSpPr txBox="1">
          <a:spLocks noChangeArrowheads="1"/>
        </xdr:cNvSpPr>
      </xdr:nvSpPr>
      <xdr:spPr bwMode="auto">
        <a:xfrm>
          <a:off x="7793131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1681</xdr:colOff>
      <xdr:row>111</xdr:row>
      <xdr:rowOff>3016</xdr:rowOff>
    </xdr:from>
    <xdr:to>
      <xdr:col>54</xdr:col>
      <xdr:colOff>9115</xdr:colOff>
      <xdr:row>111</xdr:row>
      <xdr:rowOff>3016</xdr:rowOff>
    </xdr:to>
    <xdr:sp macro="" textlink="">
      <xdr:nvSpPr>
        <xdr:cNvPr id="194" name="Text Box 9">
          <a:extLst/>
        </xdr:cNvPr>
        <xdr:cNvSpPr txBox="1">
          <a:spLocks noChangeArrowheads="1"/>
        </xdr:cNvSpPr>
      </xdr:nvSpPr>
      <xdr:spPr bwMode="auto">
        <a:xfrm>
          <a:off x="7793131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0</xdr:colOff>
      <xdr:row>111</xdr:row>
      <xdr:rowOff>0</xdr:rowOff>
    </xdr:from>
    <xdr:to>
      <xdr:col>54</xdr:col>
      <xdr:colOff>9525</xdr:colOff>
      <xdr:row>111</xdr:row>
      <xdr:rowOff>0</xdr:rowOff>
    </xdr:to>
    <xdr:sp macro="" textlink="">
      <xdr:nvSpPr>
        <xdr:cNvPr id="195" name="Text Box 9"/>
        <xdr:cNvSpPr txBox="1">
          <a:spLocks noChangeArrowheads="1"/>
        </xdr:cNvSpPr>
      </xdr:nvSpPr>
      <xdr:spPr bwMode="auto">
        <a:xfrm>
          <a:off x="7791450" y="22574250"/>
          <a:ext cx="410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196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197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198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199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00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01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02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03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04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05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06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07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08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09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10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11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12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13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14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15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16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17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18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19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20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21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22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23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24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25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26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27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28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29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30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31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32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33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34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35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36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37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38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39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40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41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42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43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44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45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46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47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48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49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50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51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52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53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54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55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56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57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58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59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60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61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62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63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64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65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66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67" name="Text Box 9">
          <a:extLst/>
        </xdr:cNvPr>
        <xdr:cNvSpPr txBox="1">
          <a:spLocks noChangeArrowheads="1"/>
        </xdr:cNvSpPr>
      </xdr:nvSpPr>
      <xdr:spPr bwMode="auto">
        <a:xfrm>
          <a:off x="6667500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68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69" name="Text Box 9">
          <a:extLst/>
        </xdr:cNvPr>
        <xdr:cNvSpPr txBox="1">
          <a:spLocks noChangeArrowheads="1"/>
        </xdr:cNvSpPr>
      </xdr:nvSpPr>
      <xdr:spPr bwMode="auto">
        <a:xfrm>
          <a:off x="7324725" y="2258587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70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71" name="Text Box 9">
          <a:extLst/>
        </xdr:cNvPr>
        <xdr:cNvSpPr txBox="1">
          <a:spLocks noChangeArrowheads="1"/>
        </xdr:cNvSpPr>
      </xdr:nvSpPr>
      <xdr:spPr bwMode="auto">
        <a:xfrm>
          <a:off x="7324725" y="22577266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72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3175</xdr:rowOff>
    </xdr:from>
    <xdr:to>
      <xdr:col>48</xdr:col>
      <xdr:colOff>151420</xdr:colOff>
      <xdr:row>111</xdr:row>
      <xdr:rowOff>3175</xdr:rowOff>
    </xdr:to>
    <xdr:sp macro="" textlink="">
      <xdr:nvSpPr>
        <xdr:cNvPr id="273" name="Text Box 9">
          <a:extLst/>
        </xdr:cNvPr>
        <xdr:cNvSpPr txBox="1">
          <a:spLocks noChangeArrowheads="1"/>
        </xdr:cNvSpPr>
      </xdr:nvSpPr>
      <xdr:spPr bwMode="auto">
        <a:xfrm>
          <a:off x="7324725" y="22577425"/>
          <a:ext cx="346612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74" name="Text Box 9">
          <a:extLst/>
        </xdr:cNvPr>
        <xdr:cNvSpPr txBox="1">
          <a:spLocks noChangeArrowheads="1"/>
        </xdr:cNvSpPr>
      </xdr:nvSpPr>
      <xdr:spPr bwMode="auto">
        <a:xfrm>
          <a:off x="6669181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11625</xdr:rowOff>
    </xdr:from>
    <xdr:to>
      <xdr:col>50</xdr:col>
      <xdr:colOff>9115</xdr:colOff>
      <xdr:row>111</xdr:row>
      <xdr:rowOff>11625</xdr:rowOff>
    </xdr:to>
    <xdr:sp macro="" textlink="">
      <xdr:nvSpPr>
        <xdr:cNvPr id="275" name="Text Box 9">
          <a:extLst/>
        </xdr:cNvPr>
        <xdr:cNvSpPr txBox="1">
          <a:spLocks noChangeArrowheads="1"/>
        </xdr:cNvSpPr>
      </xdr:nvSpPr>
      <xdr:spPr bwMode="auto">
        <a:xfrm>
          <a:off x="6669181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76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3016</xdr:rowOff>
    </xdr:from>
    <xdr:to>
      <xdr:col>50</xdr:col>
      <xdr:colOff>9115</xdr:colOff>
      <xdr:row>111</xdr:row>
      <xdr:rowOff>3016</xdr:rowOff>
    </xdr:to>
    <xdr:sp macro="" textlink="">
      <xdr:nvSpPr>
        <xdr:cNvPr id="277" name="Text Box 9">
          <a:extLst/>
        </xdr:cNvPr>
        <xdr:cNvSpPr txBox="1">
          <a:spLocks noChangeArrowheads="1"/>
        </xdr:cNvSpPr>
      </xdr:nvSpPr>
      <xdr:spPr bwMode="auto">
        <a:xfrm>
          <a:off x="6669181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30</xdr:col>
      <xdr:colOff>1681</xdr:colOff>
      <xdr:row>111</xdr:row>
      <xdr:rowOff>3175</xdr:rowOff>
    </xdr:from>
    <xdr:to>
      <xdr:col>50</xdr:col>
      <xdr:colOff>9115</xdr:colOff>
      <xdr:row>111</xdr:row>
      <xdr:rowOff>3175</xdr:rowOff>
    </xdr:to>
    <xdr:sp macro="" textlink="">
      <xdr:nvSpPr>
        <xdr:cNvPr id="278" name="Text Box 9">
          <a:extLst/>
        </xdr:cNvPr>
        <xdr:cNvSpPr txBox="1">
          <a:spLocks noChangeArrowheads="1"/>
        </xdr:cNvSpPr>
      </xdr:nvSpPr>
      <xdr:spPr bwMode="auto">
        <a:xfrm>
          <a:off x="6669181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187569</xdr:rowOff>
    </xdr:from>
    <xdr:to>
      <xdr:col>50</xdr:col>
      <xdr:colOff>9115</xdr:colOff>
      <xdr:row>111</xdr:row>
      <xdr:rowOff>187569</xdr:rowOff>
    </xdr:to>
    <xdr:sp macro="" textlink="">
      <xdr:nvSpPr>
        <xdr:cNvPr id="279" name="Text Box 9">
          <a:extLst/>
        </xdr:cNvPr>
        <xdr:cNvSpPr txBox="1">
          <a:spLocks noChangeArrowheads="1"/>
        </xdr:cNvSpPr>
      </xdr:nvSpPr>
      <xdr:spPr bwMode="auto">
        <a:xfrm>
          <a:off x="7324725" y="22742769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187569</xdr:rowOff>
    </xdr:from>
    <xdr:to>
      <xdr:col>50</xdr:col>
      <xdr:colOff>9115</xdr:colOff>
      <xdr:row>111</xdr:row>
      <xdr:rowOff>187569</xdr:rowOff>
    </xdr:to>
    <xdr:sp macro="" textlink="">
      <xdr:nvSpPr>
        <xdr:cNvPr id="280" name="Text Box 9">
          <a:extLst/>
        </xdr:cNvPr>
        <xdr:cNvSpPr txBox="1">
          <a:spLocks noChangeArrowheads="1"/>
        </xdr:cNvSpPr>
      </xdr:nvSpPr>
      <xdr:spPr bwMode="auto">
        <a:xfrm>
          <a:off x="7324725" y="22742769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81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187569</xdr:rowOff>
    </xdr:from>
    <xdr:to>
      <xdr:col>50</xdr:col>
      <xdr:colOff>9115</xdr:colOff>
      <xdr:row>111</xdr:row>
      <xdr:rowOff>187569</xdr:rowOff>
    </xdr:to>
    <xdr:sp macro="" textlink="">
      <xdr:nvSpPr>
        <xdr:cNvPr id="282" name="Text Box 9">
          <a:extLst/>
        </xdr:cNvPr>
        <xdr:cNvSpPr txBox="1">
          <a:spLocks noChangeArrowheads="1"/>
        </xdr:cNvSpPr>
      </xdr:nvSpPr>
      <xdr:spPr bwMode="auto">
        <a:xfrm>
          <a:off x="7324725" y="22742769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187569</xdr:rowOff>
    </xdr:from>
    <xdr:to>
      <xdr:col>50</xdr:col>
      <xdr:colOff>9115</xdr:colOff>
      <xdr:row>111</xdr:row>
      <xdr:rowOff>187569</xdr:rowOff>
    </xdr:to>
    <xdr:sp macro="" textlink="">
      <xdr:nvSpPr>
        <xdr:cNvPr id="283" name="Text Box 9">
          <a:extLst/>
        </xdr:cNvPr>
        <xdr:cNvSpPr txBox="1">
          <a:spLocks noChangeArrowheads="1"/>
        </xdr:cNvSpPr>
      </xdr:nvSpPr>
      <xdr:spPr bwMode="auto">
        <a:xfrm>
          <a:off x="7324725" y="22742769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0</xdr:colOff>
      <xdr:row>111</xdr:row>
      <xdr:rowOff>187325</xdr:rowOff>
    </xdr:from>
    <xdr:to>
      <xdr:col>50</xdr:col>
      <xdr:colOff>9115</xdr:colOff>
      <xdr:row>111</xdr:row>
      <xdr:rowOff>187325</xdr:rowOff>
    </xdr:to>
    <xdr:sp macro="" textlink="">
      <xdr:nvSpPr>
        <xdr:cNvPr id="284" name="Text Box 9">
          <a:extLst/>
        </xdr:cNvPr>
        <xdr:cNvSpPr txBox="1">
          <a:spLocks noChangeArrowheads="1"/>
        </xdr:cNvSpPr>
      </xdr:nvSpPr>
      <xdr:spPr bwMode="auto">
        <a:xfrm>
          <a:off x="7324725" y="22742525"/>
          <a:ext cx="376196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285" name="Text Box 9">
          <a:extLst/>
        </xdr:cNvPr>
        <xdr:cNvSpPr txBox="1">
          <a:spLocks noChangeArrowheads="1"/>
        </xdr:cNvSpPr>
      </xdr:nvSpPr>
      <xdr:spPr bwMode="auto">
        <a:xfrm>
          <a:off x="801220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286" name="Text Box 9">
          <a:extLst/>
        </xdr:cNvPr>
        <xdr:cNvSpPr txBox="1">
          <a:spLocks noChangeArrowheads="1"/>
        </xdr:cNvSpPr>
      </xdr:nvSpPr>
      <xdr:spPr bwMode="auto">
        <a:xfrm>
          <a:off x="801220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187325</xdr:rowOff>
    </xdr:from>
    <xdr:to>
      <xdr:col>53</xdr:col>
      <xdr:colOff>9115</xdr:colOff>
      <xdr:row>111</xdr:row>
      <xdr:rowOff>187325</xdr:rowOff>
    </xdr:to>
    <xdr:sp macro="" textlink="">
      <xdr:nvSpPr>
        <xdr:cNvPr id="287" name="Text Box 9">
          <a:extLst/>
        </xdr:cNvPr>
        <xdr:cNvSpPr txBox="1">
          <a:spLocks noChangeArrowheads="1"/>
        </xdr:cNvSpPr>
      </xdr:nvSpPr>
      <xdr:spPr bwMode="auto">
        <a:xfrm>
          <a:off x="8012206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288" name="Text Box 9">
          <a:extLst/>
        </xdr:cNvPr>
        <xdr:cNvSpPr txBox="1">
          <a:spLocks noChangeArrowheads="1"/>
        </xdr:cNvSpPr>
      </xdr:nvSpPr>
      <xdr:spPr bwMode="auto">
        <a:xfrm>
          <a:off x="801220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187569</xdr:rowOff>
    </xdr:from>
    <xdr:to>
      <xdr:col>53</xdr:col>
      <xdr:colOff>9115</xdr:colOff>
      <xdr:row>111</xdr:row>
      <xdr:rowOff>187569</xdr:rowOff>
    </xdr:to>
    <xdr:sp macro="" textlink="">
      <xdr:nvSpPr>
        <xdr:cNvPr id="289" name="Text Box 9">
          <a:extLst/>
        </xdr:cNvPr>
        <xdr:cNvSpPr txBox="1">
          <a:spLocks noChangeArrowheads="1"/>
        </xdr:cNvSpPr>
      </xdr:nvSpPr>
      <xdr:spPr bwMode="auto">
        <a:xfrm>
          <a:off x="801220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187569</xdr:rowOff>
    </xdr:from>
    <xdr:to>
      <xdr:col>19</xdr:col>
      <xdr:colOff>9115</xdr:colOff>
      <xdr:row>111</xdr:row>
      <xdr:rowOff>187569</xdr:rowOff>
    </xdr:to>
    <xdr:sp macro="" textlink="">
      <xdr:nvSpPr>
        <xdr:cNvPr id="291" name="Text Box 9">
          <a:extLst/>
        </xdr:cNvPr>
        <xdr:cNvSpPr txBox="1">
          <a:spLocks noChangeArrowheads="1"/>
        </xdr:cNvSpPr>
      </xdr:nvSpPr>
      <xdr:spPr bwMode="auto">
        <a:xfrm>
          <a:off x="535081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187569</xdr:rowOff>
    </xdr:from>
    <xdr:to>
      <xdr:col>19</xdr:col>
      <xdr:colOff>9115</xdr:colOff>
      <xdr:row>111</xdr:row>
      <xdr:rowOff>187569</xdr:rowOff>
    </xdr:to>
    <xdr:sp macro="" textlink="">
      <xdr:nvSpPr>
        <xdr:cNvPr id="292" name="Text Box 9">
          <a:extLst/>
        </xdr:cNvPr>
        <xdr:cNvSpPr txBox="1">
          <a:spLocks noChangeArrowheads="1"/>
        </xdr:cNvSpPr>
      </xdr:nvSpPr>
      <xdr:spPr bwMode="auto">
        <a:xfrm>
          <a:off x="535081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187325</xdr:rowOff>
    </xdr:from>
    <xdr:to>
      <xdr:col>19</xdr:col>
      <xdr:colOff>9115</xdr:colOff>
      <xdr:row>111</xdr:row>
      <xdr:rowOff>187325</xdr:rowOff>
    </xdr:to>
    <xdr:sp macro="" textlink="">
      <xdr:nvSpPr>
        <xdr:cNvPr id="293" name="Text Box 9">
          <a:extLst/>
        </xdr:cNvPr>
        <xdr:cNvSpPr txBox="1">
          <a:spLocks noChangeArrowheads="1"/>
        </xdr:cNvSpPr>
      </xdr:nvSpPr>
      <xdr:spPr bwMode="auto">
        <a:xfrm>
          <a:off x="535081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187569</xdr:rowOff>
    </xdr:from>
    <xdr:to>
      <xdr:col>19</xdr:col>
      <xdr:colOff>9115</xdr:colOff>
      <xdr:row>111</xdr:row>
      <xdr:rowOff>187569</xdr:rowOff>
    </xdr:to>
    <xdr:sp macro="" textlink="">
      <xdr:nvSpPr>
        <xdr:cNvPr id="294" name="Text Box 9">
          <a:extLst/>
        </xdr:cNvPr>
        <xdr:cNvSpPr txBox="1">
          <a:spLocks noChangeArrowheads="1"/>
        </xdr:cNvSpPr>
      </xdr:nvSpPr>
      <xdr:spPr bwMode="auto">
        <a:xfrm>
          <a:off x="535081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187569</xdr:rowOff>
    </xdr:from>
    <xdr:to>
      <xdr:col>19</xdr:col>
      <xdr:colOff>9115</xdr:colOff>
      <xdr:row>111</xdr:row>
      <xdr:rowOff>187569</xdr:rowOff>
    </xdr:to>
    <xdr:sp macro="" textlink="">
      <xdr:nvSpPr>
        <xdr:cNvPr id="295" name="Text Box 9">
          <a:extLst/>
        </xdr:cNvPr>
        <xdr:cNvSpPr txBox="1">
          <a:spLocks noChangeArrowheads="1"/>
        </xdr:cNvSpPr>
      </xdr:nvSpPr>
      <xdr:spPr bwMode="auto">
        <a:xfrm>
          <a:off x="535081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2</xdr:col>
      <xdr:colOff>1681</xdr:colOff>
      <xdr:row>111</xdr:row>
      <xdr:rowOff>187325</xdr:rowOff>
    </xdr:from>
    <xdr:to>
      <xdr:col>19</xdr:col>
      <xdr:colOff>9115</xdr:colOff>
      <xdr:row>111</xdr:row>
      <xdr:rowOff>187325</xdr:rowOff>
    </xdr:to>
    <xdr:sp macro="" textlink="">
      <xdr:nvSpPr>
        <xdr:cNvPr id="296" name="Text Box 9">
          <a:extLst/>
        </xdr:cNvPr>
        <xdr:cNvSpPr txBox="1">
          <a:spLocks noChangeArrowheads="1"/>
        </xdr:cNvSpPr>
      </xdr:nvSpPr>
      <xdr:spPr bwMode="auto">
        <a:xfrm>
          <a:off x="535081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299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187</xdr:colOff>
      <xdr:row>106</xdr:row>
      <xdr:rowOff>171382</xdr:rowOff>
    </xdr:from>
    <xdr:to>
      <xdr:col>35</xdr:col>
      <xdr:colOff>68369</xdr:colOff>
      <xdr:row>107</xdr:row>
      <xdr:rowOff>0</xdr:rowOff>
    </xdr:to>
    <xdr:sp macro="" textlink="">
      <xdr:nvSpPr>
        <xdr:cNvPr id="300" name="Text Box 9">
          <a:extLst/>
        </xdr:cNvPr>
        <xdr:cNvSpPr txBox="1">
          <a:spLocks noChangeArrowheads="1"/>
        </xdr:cNvSpPr>
      </xdr:nvSpPr>
      <xdr:spPr bwMode="auto">
        <a:xfrm rot="10496791" flipH="1">
          <a:off x="75725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187</xdr:colOff>
      <xdr:row>106</xdr:row>
      <xdr:rowOff>171382</xdr:rowOff>
    </xdr:from>
    <xdr:to>
      <xdr:col>32</xdr:col>
      <xdr:colOff>68369</xdr:colOff>
      <xdr:row>107</xdr:row>
      <xdr:rowOff>0</xdr:rowOff>
    </xdr:to>
    <xdr:sp macro="" textlink="">
      <xdr:nvSpPr>
        <xdr:cNvPr id="301" name="Text Box 9">
          <a:extLst/>
        </xdr:cNvPr>
        <xdr:cNvSpPr txBox="1">
          <a:spLocks noChangeArrowheads="1"/>
        </xdr:cNvSpPr>
      </xdr:nvSpPr>
      <xdr:spPr bwMode="auto">
        <a:xfrm rot="10496791" flipH="1">
          <a:off x="688676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54</xdr:col>
      <xdr:colOff>171450</xdr:colOff>
      <xdr:row>109</xdr:row>
      <xdr:rowOff>180975</xdr:rowOff>
    </xdr:from>
    <xdr:to>
      <xdr:col>55</xdr:col>
      <xdr:colOff>9525</xdr:colOff>
      <xdr:row>112</xdr:row>
      <xdr:rowOff>0</xdr:rowOff>
    </xdr:to>
    <xdr:sp macro="" textlink="">
      <xdr:nvSpPr>
        <xdr:cNvPr id="302" name="Text Box 9"/>
        <xdr:cNvSpPr txBox="1">
          <a:spLocks noChangeArrowheads="1"/>
        </xdr:cNvSpPr>
      </xdr:nvSpPr>
      <xdr:spPr bwMode="auto">
        <a:xfrm>
          <a:off x="12058650" y="22402800"/>
          <a:ext cx="571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123825</xdr:colOff>
      <xdr:row>111</xdr:row>
      <xdr:rowOff>28575</xdr:rowOff>
    </xdr:from>
    <xdr:to>
      <xdr:col>46</xdr:col>
      <xdr:colOff>133350</xdr:colOff>
      <xdr:row>111</xdr:row>
      <xdr:rowOff>28575</xdr:rowOff>
    </xdr:to>
    <xdr:sp macro="" textlink="">
      <xdr:nvSpPr>
        <xdr:cNvPr id="304" name="Text Box 9"/>
        <xdr:cNvSpPr txBox="1">
          <a:spLocks noChangeArrowheads="1"/>
        </xdr:cNvSpPr>
      </xdr:nvSpPr>
      <xdr:spPr bwMode="auto">
        <a:xfrm>
          <a:off x="5257800" y="22602825"/>
          <a:ext cx="50768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0</xdr:colOff>
      <xdr:row>111</xdr:row>
      <xdr:rowOff>61321</xdr:rowOff>
    </xdr:from>
    <xdr:to>
      <xdr:col>39</xdr:col>
      <xdr:colOff>75375</xdr:colOff>
      <xdr:row>111</xdr:row>
      <xdr:rowOff>61321</xdr:rowOff>
    </xdr:to>
    <xdr:sp macro="" textlink="">
      <xdr:nvSpPr>
        <xdr:cNvPr id="305" name="Text Box 9"/>
        <xdr:cNvSpPr txBox="1">
          <a:spLocks noChangeArrowheads="1"/>
        </xdr:cNvSpPr>
      </xdr:nvSpPr>
      <xdr:spPr bwMode="auto">
        <a:xfrm>
          <a:off x="4914900" y="22635571"/>
          <a:ext cx="3828225" cy="0"/>
        </a:xfrm>
        <a:prstGeom prst="rect">
          <a:avLst/>
        </a:prstGeom>
        <a:solidFill>
          <a:schemeClr val="accent2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11625</xdr:rowOff>
    </xdr:from>
    <xdr:to>
      <xdr:col>55</xdr:col>
      <xdr:colOff>9115</xdr:colOff>
      <xdr:row>111</xdr:row>
      <xdr:rowOff>11625</xdr:rowOff>
    </xdr:to>
    <xdr:sp macro="" textlink="">
      <xdr:nvSpPr>
        <xdr:cNvPr id="306" name="Text Box 9"/>
        <xdr:cNvSpPr txBox="1">
          <a:spLocks noChangeArrowheads="1"/>
        </xdr:cNvSpPr>
      </xdr:nvSpPr>
      <xdr:spPr bwMode="auto">
        <a:xfrm>
          <a:off x="8669431" y="2258587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3016</xdr:rowOff>
    </xdr:from>
    <xdr:to>
      <xdr:col>55</xdr:col>
      <xdr:colOff>9115</xdr:colOff>
      <xdr:row>111</xdr:row>
      <xdr:rowOff>3016</xdr:rowOff>
    </xdr:to>
    <xdr:sp macro="" textlink="">
      <xdr:nvSpPr>
        <xdr:cNvPr id="307" name="Text Box 9"/>
        <xdr:cNvSpPr txBox="1">
          <a:spLocks noChangeArrowheads="1"/>
        </xdr:cNvSpPr>
      </xdr:nvSpPr>
      <xdr:spPr bwMode="auto">
        <a:xfrm>
          <a:off x="8669431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3016</xdr:rowOff>
    </xdr:from>
    <xdr:to>
      <xdr:col>55</xdr:col>
      <xdr:colOff>9115</xdr:colOff>
      <xdr:row>111</xdr:row>
      <xdr:rowOff>3016</xdr:rowOff>
    </xdr:to>
    <xdr:sp macro="" textlink="">
      <xdr:nvSpPr>
        <xdr:cNvPr id="308" name="Text Box 9"/>
        <xdr:cNvSpPr txBox="1">
          <a:spLocks noChangeArrowheads="1"/>
        </xdr:cNvSpPr>
      </xdr:nvSpPr>
      <xdr:spPr bwMode="auto">
        <a:xfrm>
          <a:off x="8669431" y="22577266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3175</xdr:rowOff>
    </xdr:from>
    <xdr:to>
      <xdr:col>55</xdr:col>
      <xdr:colOff>9115</xdr:colOff>
      <xdr:row>111</xdr:row>
      <xdr:rowOff>3175</xdr:rowOff>
    </xdr:to>
    <xdr:sp macro="" textlink="">
      <xdr:nvSpPr>
        <xdr:cNvPr id="309" name="Text Box 9"/>
        <xdr:cNvSpPr txBox="1">
          <a:spLocks noChangeArrowheads="1"/>
        </xdr:cNvSpPr>
      </xdr:nvSpPr>
      <xdr:spPr bwMode="auto">
        <a:xfrm>
          <a:off x="8669431" y="2257742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38</xdr:col>
      <xdr:colOff>6163</xdr:colOff>
      <xdr:row>111</xdr:row>
      <xdr:rowOff>3175</xdr:rowOff>
    </xdr:from>
    <xdr:to>
      <xdr:col>53</xdr:col>
      <xdr:colOff>151420</xdr:colOff>
      <xdr:row>111</xdr:row>
      <xdr:rowOff>3175</xdr:rowOff>
    </xdr:to>
    <xdr:sp macro="" textlink="">
      <xdr:nvSpPr>
        <xdr:cNvPr id="310" name="Text Box 9"/>
        <xdr:cNvSpPr txBox="1">
          <a:spLocks noChangeArrowheads="1"/>
        </xdr:cNvSpPr>
      </xdr:nvSpPr>
      <xdr:spPr bwMode="auto">
        <a:xfrm>
          <a:off x="8454838" y="22577425"/>
          <a:ext cx="3431382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11625</xdr:rowOff>
    </xdr:from>
    <xdr:to>
      <xdr:col>55</xdr:col>
      <xdr:colOff>9115</xdr:colOff>
      <xdr:row>111</xdr:row>
      <xdr:rowOff>11625</xdr:rowOff>
    </xdr:to>
    <xdr:sp macro="" textlink="">
      <xdr:nvSpPr>
        <xdr:cNvPr id="311" name="Text Box 9"/>
        <xdr:cNvSpPr txBox="1">
          <a:spLocks noChangeArrowheads="1"/>
        </xdr:cNvSpPr>
      </xdr:nvSpPr>
      <xdr:spPr bwMode="auto">
        <a:xfrm>
          <a:off x="8012206" y="2258587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3016</xdr:rowOff>
    </xdr:from>
    <xdr:to>
      <xdr:col>55</xdr:col>
      <xdr:colOff>9115</xdr:colOff>
      <xdr:row>111</xdr:row>
      <xdr:rowOff>3016</xdr:rowOff>
    </xdr:to>
    <xdr:sp macro="" textlink="">
      <xdr:nvSpPr>
        <xdr:cNvPr id="312" name="Text Box 9"/>
        <xdr:cNvSpPr txBox="1">
          <a:spLocks noChangeArrowheads="1"/>
        </xdr:cNvSpPr>
      </xdr:nvSpPr>
      <xdr:spPr bwMode="auto">
        <a:xfrm>
          <a:off x="8012206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3016</xdr:rowOff>
    </xdr:from>
    <xdr:to>
      <xdr:col>55</xdr:col>
      <xdr:colOff>9115</xdr:colOff>
      <xdr:row>111</xdr:row>
      <xdr:rowOff>3016</xdr:rowOff>
    </xdr:to>
    <xdr:sp macro="" textlink="">
      <xdr:nvSpPr>
        <xdr:cNvPr id="313" name="Text Box 9"/>
        <xdr:cNvSpPr txBox="1">
          <a:spLocks noChangeArrowheads="1"/>
        </xdr:cNvSpPr>
      </xdr:nvSpPr>
      <xdr:spPr bwMode="auto">
        <a:xfrm>
          <a:off x="8012206" y="22577266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1681</xdr:colOff>
      <xdr:row>111</xdr:row>
      <xdr:rowOff>3175</xdr:rowOff>
    </xdr:from>
    <xdr:to>
      <xdr:col>55</xdr:col>
      <xdr:colOff>9115</xdr:colOff>
      <xdr:row>111</xdr:row>
      <xdr:rowOff>3175</xdr:rowOff>
    </xdr:to>
    <xdr:sp macro="" textlink="">
      <xdr:nvSpPr>
        <xdr:cNvPr id="314" name="Text Box 9"/>
        <xdr:cNvSpPr txBox="1">
          <a:spLocks noChangeArrowheads="1"/>
        </xdr:cNvSpPr>
      </xdr:nvSpPr>
      <xdr:spPr bwMode="auto">
        <a:xfrm>
          <a:off x="8012206" y="22577425"/>
          <a:ext cx="410318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35</xdr:col>
      <xdr:colOff>6163</xdr:colOff>
      <xdr:row>111</xdr:row>
      <xdr:rowOff>3175</xdr:rowOff>
    </xdr:from>
    <xdr:to>
      <xdr:col>53</xdr:col>
      <xdr:colOff>151420</xdr:colOff>
      <xdr:row>111</xdr:row>
      <xdr:rowOff>3175</xdr:rowOff>
    </xdr:to>
    <xdr:sp macro="" textlink="">
      <xdr:nvSpPr>
        <xdr:cNvPr id="315" name="Text Box 9"/>
        <xdr:cNvSpPr txBox="1">
          <a:spLocks noChangeArrowheads="1"/>
        </xdr:cNvSpPr>
      </xdr:nvSpPr>
      <xdr:spPr bwMode="auto">
        <a:xfrm>
          <a:off x="7797613" y="22577425"/>
          <a:ext cx="4088607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39</xdr:col>
      <xdr:colOff>1681</xdr:colOff>
      <xdr:row>111</xdr:row>
      <xdr:rowOff>11625</xdr:rowOff>
    </xdr:from>
    <xdr:to>
      <xdr:col>55</xdr:col>
      <xdr:colOff>9115</xdr:colOff>
      <xdr:row>111</xdr:row>
      <xdr:rowOff>11625</xdr:rowOff>
    </xdr:to>
    <xdr:sp macro="" textlink="">
      <xdr:nvSpPr>
        <xdr:cNvPr id="316" name="Text Box 9"/>
        <xdr:cNvSpPr txBox="1">
          <a:spLocks noChangeArrowheads="1"/>
        </xdr:cNvSpPr>
      </xdr:nvSpPr>
      <xdr:spPr bwMode="auto">
        <a:xfrm>
          <a:off x="8669431" y="22585875"/>
          <a:ext cx="344595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0</xdr:colOff>
      <xdr:row>111</xdr:row>
      <xdr:rowOff>0</xdr:rowOff>
    </xdr:from>
    <xdr:to>
      <xdr:col>55</xdr:col>
      <xdr:colOff>9525</xdr:colOff>
      <xdr:row>111</xdr:row>
      <xdr:rowOff>0</xdr:rowOff>
    </xdr:to>
    <xdr:sp macro="" textlink="">
      <xdr:nvSpPr>
        <xdr:cNvPr id="324" name="Text Box 9"/>
        <xdr:cNvSpPr txBox="1">
          <a:spLocks noChangeArrowheads="1"/>
        </xdr:cNvSpPr>
      </xdr:nvSpPr>
      <xdr:spPr bwMode="auto">
        <a:xfrm>
          <a:off x="8010525" y="22574250"/>
          <a:ext cx="4105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25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26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27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28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29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30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31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32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33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34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35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36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37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38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39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41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42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43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44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45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46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47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48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49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50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51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52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53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54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55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56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57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58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59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60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61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62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63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64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65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66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67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68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69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70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71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72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73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74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75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76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77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78" name="Text Box 9"/>
        <xdr:cNvSpPr txBox="1">
          <a:spLocks noChangeArrowheads="1"/>
        </xdr:cNvSpPr>
      </xdr:nvSpPr>
      <xdr:spPr bwMode="auto">
        <a:xfrm>
          <a:off x="7572375" y="22577425"/>
          <a:ext cx="34375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79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80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81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82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83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0</xdr:colOff>
      <xdr:row>111</xdr:row>
      <xdr:rowOff>3175</xdr:rowOff>
    </xdr:from>
    <xdr:to>
      <xdr:col>49</xdr:col>
      <xdr:colOff>151420</xdr:colOff>
      <xdr:row>111</xdr:row>
      <xdr:rowOff>3175</xdr:rowOff>
    </xdr:to>
    <xdr:sp macro="" textlink="">
      <xdr:nvSpPr>
        <xdr:cNvPr id="384" name="Text Box 9"/>
        <xdr:cNvSpPr txBox="1">
          <a:spLocks noChangeArrowheads="1"/>
        </xdr:cNvSpPr>
      </xdr:nvSpPr>
      <xdr:spPr bwMode="auto">
        <a:xfrm>
          <a:off x="6886575" y="22577425"/>
          <a:ext cx="412334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85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86" name="Text Box 9"/>
        <xdr:cNvSpPr txBox="1">
          <a:spLocks noChangeArrowheads="1"/>
        </xdr:cNvSpPr>
      </xdr:nvSpPr>
      <xdr:spPr bwMode="auto">
        <a:xfrm>
          <a:off x="7572375" y="2258587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87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88" name="Text Box 9"/>
        <xdr:cNvSpPr txBox="1">
          <a:spLocks noChangeArrowheads="1"/>
        </xdr:cNvSpPr>
      </xdr:nvSpPr>
      <xdr:spPr bwMode="auto">
        <a:xfrm>
          <a:off x="7572375" y="22577266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89" name="Text Box 9"/>
        <xdr:cNvSpPr txBox="1">
          <a:spLocks noChangeArrowheads="1"/>
        </xdr:cNvSpPr>
      </xdr:nvSpPr>
      <xdr:spPr bwMode="auto">
        <a:xfrm>
          <a:off x="7572375" y="225774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91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11625</xdr:rowOff>
    </xdr:from>
    <xdr:to>
      <xdr:col>51</xdr:col>
      <xdr:colOff>9115</xdr:colOff>
      <xdr:row>111</xdr:row>
      <xdr:rowOff>11625</xdr:rowOff>
    </xdr:to>
    <xdr:sp macro="" textlink="">
      <xdr:nvSpPr>
        <xdr:cNvPr id="392" name="Text Box 9"/>
        <xdr:cNvSpPr txBox="1">
          <a:spLocks noChangeArrowheads="1"/>
        </xdr:cNvSpPr>
      </xdr:nvSpPr>
      <xdr:spPr bwMode="auto">
        <a:xfrm>
          <a:off x="6888256" y="2258587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93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3016</xdr:rowOff>
    </xdr:from>
    <xdr:to>
      <xdr:col>51</xdr:col>
      <xdr:colOff>9115</xdr:colOff>
      <xdr:row>111</xdr:row>
      <xdr:rowOff>3016</xdr:rowOff>
    </xdr:to>
    <xdr:sp macro="" textlink="">
      <xdr:nvSpPr>
        <xdr:cNvPr id="394" name="Text Box 9"/>
        <xdr:cNvSpPr txBox="1">
          <a:spLocks noChangeArrowheads="1"/>
        </xdr:cNvSpPr>
      </xdr:nvSpPr>
      <xdr:spPr bwMode="auto">
        <a:xfrm>
          <a:off x="6888256" y="22577266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3175</xdr:rowOff>
    </xdr:from>
    <xdr:to>
      <xdr:col>51</xdr:col>
      <xdr:colOff>9115</xdr:colOff>
      <xdr:row>111</xdr:row>
      <xdr:rowOff>3175</xdr:rowOff>
    </xdr:to>
    <xdr:sp macro="" textlink="">
      <xdr:nvSpPr>
        <xdr:cNvPr id="395" name="Text Box 9"/>
        <xdr:cNvSpPr txBox="1">
          <a:spLocks noChangeArrowheads="1"/>
        </xdr:cNvSpPr>
      </xdr:nvSpPr>
      <xdr:spPr bwMode="auto">
        <a:xfrm>
          <a:off x="6888256" y="225774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397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31</xdr:col>
      <xdr:colOff>1681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403" name="Text Box 9"/>
        <xdr:cNvSpPr txBox="1">
          <a:spLocks noChangeArrowheads="1"/>
        </xdr:cNvSpPr>
      </xdr:nvSpPr>
      <xdr:spPr bwMode="auto">
        <a:xfrm>
          <a:off x="6888256" y="22742525"/>
          <a:ext cx="44175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187569</xdr:rowOff>
    </xdr:from>
    <xdr:to>
      <xdr:col>51</xdr:col>
      <xdr:colOff>9115</xdr:colOff>
      <xdr:row>111</xdr:row>
      <xdr:rowOff>187569</xdr:rowOff>
    </xdr:to>
    <xdr:sp macro="" textlink="">
      <xdr:nvSpPr>
        <xdr:cNvPr id="408" name="Text Box 9"/>
        <xdr:cNvSpPr txBox="1">
          <a:spLocks noChangeArrowheads="1"/>
        </xdr:cNvSpPr>
      </xdr:nvSpPr>
      <xdr:spPr bwMode="auto">
        <a:xfrm>
          <a:off x="7572375" y="227427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187569</xdr:rowOff>
    </xdr:from>
    <xdr:to>
      <xdr:col>51</xdr:col>
      <xdr:colOff>9115</xdr:colOff>
      <xdr:row>111</xdr:row>
      <xdr:rowOff>187569</xdr:rowOff>
    </xdr:to>
    <xdr:sp macro="" textlink="">
      <xdr:nvSpPr>
        <xdr:cNvPr id="409" name="Text Box 9"/>
        <xdr:cNvSpPr txBox="1">
          <a:spLocks noChangeArrowheads="1"/>
        </xdr:cNvSpPr>
      </xdr:nvSpPr>
      <xdr:spPr bwMode="auto">
        <a:xfrm>
          <a:off x="7572375" y="227427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187325</xdr:rowOff>
    </xdr:from>
    <xdr:to>
      <xdr:col>51</xdr:col>
      <xdr:colOff>9115</xdr:colOff>
      <xdr:row>111</xdr:row>
      <xdr:rowOff>187325</xdr:rowOff>
    </xdr:to>
    <xdr:sp macro="" textlink="">
      <xdr:nvSpPr>
        <xdr:cNvPr id="410" name="Text Box 9"/>
        <xdr:cNvSpPr txBox="1">
          <a:spLocks noChangeArrowheads="1"/>
        </xdr:cNvSpPr>
      </xdr:nvSpPr>
      <xdr:spPr bwMode="auto">
        <a:xfrm>
          <a:off x="7572375" y="22742525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34</xdr:col>
      <xdr:colOff>0</xdr:colOff>
      <xdr:row>111</xdr:row>
      <xdr:rowOff>187569</xdr:rowOff>
    </xdr:from>
    <xdr:to>
      <xdr:col>51</xdr:col>
      <xdr:colOff>9115</xdr:colOff>
      <xdr:row>111</xdr:row>
      <xdr:rowOff>187569</xdr:rowOff>
    </xdr:to>
    <xdr:sp macro="" textlink="">
      <xdr:nvSpPr>
        <xdr:cNvPr id="411" name="Text Box 9"/>
        <xdr:cNvSpPr txBox="1">
          <a:spLocks noChangeArrowheads="1"/>
        </xdr:cNvSpPr>
      </xdr:nvSpPr>
      <xdr:spPr bwMode="auto">
        <a:xfrm>
          <a:off x="7572375" y="22742769"/>
          <a:ext cx="373339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187569</xdr:rowOff>
    </xdr:from>
    <xdr:to>
      <xdr:col>20</xdr:col>
      <xdr:colOff>9115</xdr:colOff>
      <xdr:row>111</xdr:row>
      <xdr:rowOff>187569</xdr:rowOff>
    </xdr:to>
    <xdr:sp macro="" textlink="">
      <xdr:nvSpPr>
        <xdr:cNvPr id="420" name="Text Box 9"/>
        <xdr:cNvSpPr txBox="1">
          <a:spLocks noChangeArrowheads="1"/>
        </xdr:cNvSpPr>
      </xdr:nvSpPr>
      <xdr:spPr bwMode="auto">
        <a:xfrm>
          <a:off x="75415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187569</xdr:rowOff>
    </xdr:from>
    <xdr:to>
      <xdr:col>20</xdr:col>
      <xdr:colOff>9115</xdr:colOff>
      <xdr:row>111</xdr:row>
      <xdr:rowOff>187569</xdr:rowOff>
    </xdr:to>
    <xdr:sp macro="" textlink="">
      <xdr:nvSpPr>
        <xdr:cNvPr id="421" name="Text Box 9"/>
        <xdr:cNvSpPr txBox="1">
          <a:spLocks noChangeArrowheads="1"/>
        </xdr:cNvSpPr>
      </xdr:nvSpPr>
      <xdr:spPr bwMode="auto">
        <a:xfrm>
          <a:off x="75415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187325</xdr:rowOff>
    </xdr:from>
    <xdr:to>
      <xdr:col>20</xdr:col>
      <xdr:colOff>9115</xdr:colOff>
      <xdr:row>111</xdr:row>
      <xdr:rowOff>187325</xdr:rowOff>
    </xdr:to>
    <xdr:sp macro="" textlink="">
      <xdr:nvSpPr>
        <xdr:cNvPr id="422" name="Text Box 9"/>
        <xdr:cNvSpPr txBox="1">
          <a:spLocks noChangeArrowheads="1"/>
        </xdr:cNvSpPr>
      </xdr:nvSpPr>
      <xdr:spPr bwMode="auto">
        <a:xfrm>
          <a:off x="754156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187569</xdr:rowOff>
    </xdr:from>
    <xdr:to>
      <xdr:col>20</xdr:col>
      <xdr:colOff>9115</xdr:colOff>
      <xdr:row>111</xdr:row>
      <xdr:rowOff>187569</xdr:rowOff>
    </xdr:to>
    <xdr:sp macro="" textlink="">
      <xdr:nvSpPr>
        <xdr:cNvPr id="423" name="Text Box 9"/>
        <xdr:cNvSpPr txBox="1">
          <a:spLocks noChangeArrowheads="1"/>
        </xdr:cNvSpPr>
      </xdr:nvSpPr>
      <xdr:spPr bwMode="auto">
        <a:xfrm>
          <a:off x="75415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187569</xdr:rowOff>
    </xdr:from>
    <xdr:to>
      <xdr:col>20</xdr:col>
      <xdr:colOff>9115</xdr:colOff>
      <xdr:row>111</xdr:row>
      <xdr:rowOff>187569</xdr:rowOff>
    </xdr:to>
    <xdr:sp macro="" textlink="">
      <xdr:nvSpPr>
        <xdr:cNvPr id="424" name="Text Box 9"/>
        <xdr:cNvSpPr txBox="1">
          <a:spLocks noChangeArrowheads="1"/>
        </xdr:cNvSpPr>
      </xdr:nvSpPr>
      <xdr:spPr bwMode="auto">
        <a:xfrm>
          <a:off x="754156" y="22742769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</xdr:col>
      <xdr:colOff>1681</xdr:colOff>
      <xdr:row>111</xdr:row>
      <xdr:rowOff>187325</xdr:rowOff>
    </xdr:from>
    <xdr:to>
      <xdr:col>20</xdr:col>
      <xdr:colOff>9115</xdr:colOff>
      <xdr:row>111</xdr:row>
      <xdr:rowOff>187325</xdr:rowOff>
    </xdr:to>
    <xdr:sp macro="" textlink="">
      <xdr:nvSpPr>
        <xdr:cNvPr id="425" name="Text Box 9"/>
        <xdr:cNvSpPr txBox="1">
          <a:spLocks noChangeArrowheads="1"/>
        </xdr:cNvSpPr>
      </xdr:nvSpPr>
      <xdr:spPr bwMode="auto">
        <a:xfrm>
          <a:off x="754156" y="22742525"/>
          <a:ext cx="3731709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106</xdr:row>
      <xdr:rowOff>171382</xdr:rowOff>
    </xdr:from>
    <xdr:to>
      <xdr:col>37</xdr:col>
      <xdr:colOff>68369</xdr:colOff>
      <xdr:row>107</xdr:row>
      <xdr:rowOff>0</xdr:rowOff>
    </xdr:to>
    <xdr:sp macro="" textlink="">
      <xdr:nvSpPr>
        <xdr:cNvPr id="429" name="Text Box 9"/>
        <xdr:cNvSpPr txBox="1">
          <a:spLocks noChangeArrowheads="1"/>
        </xdr:cNvSpPr>
      </xdr:nvSpPr>
      <xdr:spPr bwMode="auto">
        <a:xfrm rot="10496791" flipH="1">
          <a:off x="801071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36</xdr:col>
      <xdr:colOff>187</xdr:colOff>
      <xdr:row>106</xdr:row>
      <xdr:rowOff>171382</xdr:rowOff>
    </xdr:from>
    <xdr:to>
      <xdr:col>37</xdr:col>
      <xdr:colOff>68369</xdr:colOff>
      <xdr:row>107</xdr:row>
      <xdr:rowOff>0</xdr:rowOff>
    </xdr:to>
    <xdr:sp macro="" textlink="">
      <xdr:nvSpPr>
        <xdr:cNvPr id="430" name="Text Box 9"/>
        <xdr:cNvSpPr txBox="1">
          <a:spLocks noChangeArrowheads="1"/>
        </xdr:cNvSpPr>
      </xdr:nvSpPr>
      <xdr:spPr bwMode="auto">
        <a:xfrm rot="10496791" flipH="1">
          <a:off x="8010712" y="21888382"/>
          <a:ext cx="287257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  <xdr:twoCellAnchor>
    <xdr:from>
      <xdr:col>33</xdr:col>
      <xdr:colOff>187</xdr:colOff>
      <xdr:row>106</xdr:row>
      <xdr:rowOff>171382</xdr:rowOff>
    </xdr:from>
    <xdr:to>
      <xdr:col>34</xdr:col>
      <xdr:colOff>68369</xdr:colOff>
      <xdr:row>107</xdr:row>
      <xdr:rowOff>0</xdr:rowOff>
    </xdr:to>
    <xdr:sp macro="" textlink="">
      <xdr:nvSpPr>
        <xdr:cNvPr id="431" name="Text Box 9"/>
        <xdr:cNvSpPr txBox="1">
          <a:spLocks noChangeArrowheads="1"/>
        </xdr:cNvSpPr>
      </xdr:nvSpPr>
      <xdr:spPr bwMode="auto">
        <a:xfrm rot="10496791" flipH="1">
          <a:off x="7324912" y="21888382"/>
          <a:ext cx="315832" cy="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«Тасдиќ мекунам»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Вазири маорифи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Љумњурии Тољикистон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_________ </a:t>
          </a:r>
          <a:r>
            <a:rPr lang="ru-RU" sz="1600" b="1" i="0" strike="noStrike">
              <a:solidFill>
                <a:srgbClr val="000000"/>
              </a:solidFill>
              <a:latin typeface="Times New Roman Tj"/>
            </a:rPr>
            <a:t>А. А. Рањмонов</a:t>
          </a:r>
          <a:endParaRPr lang="ru-RU" sz="16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r>
            <a:rPr lang="ru-RU" sz="1600" b="0" i="0" strike="noStrike">
              <a:solidFill>
                <a:srgbClr val="000000"/>
              </a:solidFill>
              <a:latin typeface="Times New Roman Tj"/>
            </a:rPr>
            <a:t>«____»__________2009 сол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7086600" y="400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8" name="TextBox 7"/>
        <xdr:cNvSpPr txBox="1"/>
      </xdr:nvSpPr>
      <xdr:spPr>
        <a:xfrm>
          <a:off x="8096250" y="4533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1" name="TextBox 20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45</xdr:col>
      <xdr:colOff>133350</xdr:colOff>
      <xdr:row>3</xdr:row>
      <xdr:rowOff>0</xdr:rowOff>
    </xdr:from>
    <xdr:ext cx="184731" cy="264560"/>
    <xdr:sp macro="" textlink="">
      <xdr:nvSpPr>
        <xdr:cNvPr id="26" name="TextBox 25"/>
        <xdr:cNvSpPr txBox="1"/>
      </xdr:nvSpPr>
      <xdr:spPr>
        <a:xfrm>
          <a:off x="79248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112"/>
  <sheetViews>
    <sheetView tabSelected="1" view="pageBreakPreview" topLeftCell="A64" zoomScaleNormal="85" zoomScaleSheetLayoutView="100" workbookViewId="0">
      <selection activeCell="W29" sqref="W29:AB31"/>
    </sheetView>
  </sheetViews>
  <sheetFormatPr defaultColWidth="9.140625" defaultRowHeight="15.75" x14ac:dyDescent="0.25"/>
  <cols>
    <col min="1" max="1" width="4.140625" style="64" customWidth="1"/>
    <col min="2" max="2" width="2.85546875" style="64" customWidth="1"/>
    <col min="3" max="3" width="3.28515625" style="64" customWidth="1"/>
    <col min="4" max="4" width="2.42578125" style="64" customWidth="1"/>
    <col min="5" max="48" width="3.28515625" style="64" customWidth="1"/>
    <col min="49" max="49" width="3" style="64" customWidth="1"/>
    <col min="50" max="52" width="2.7109375" style="64" customWidth="1"/>
    <col min="53" max="54" width="3.28515625" style="64" customWidth="1"/>
    <col min="55" max="55" width="2.42578125" style="64" customWidth="1"/>
    <col min="56" max="63" width="3.28515625" style="64" customWidth="1"/>
    <col min="64" max="64" width="2.7109375" style="64" customWidth="1"/>
    <col min="65" max="65" width="3.28515625" style="64" customWidth="1"/>
    <col min="66" max="66" width="2.5703125" style="64" customWidth="1"/>
    <col min="67" max="67" width="3.28515625" style="64" customWidth="1"/>
    <col min="68" max="68" width="4.28515625" style="64" customWidth="1"/>
    <col min="69" max="69" width="2" style="64" customWidth="1"/>
    <col min="70" max="70" width="3.28515625" style="64" customWidth="1"/>
    <col min="71" max="71" width="4.140625" style="64" customWidth="1"/>
    <col min="72" max="72" width="4.42578125" style="64" customWidth="1"/>
    <col min="73" max="16384" width="9.140625" style="64"/>
  </cols>
  <sheetData>
    <row r="1" spans="1:105" ht="16.899999999999999" customHeight="1" x14ac:dyDescent="0.25">
      <c r="A1" s="178"/>
      <c r="B1" s="163"/>
      <c r="C1" s="179"/>
      <c r="D1" s="180"/>
      <c r="E1" s="180"/>
      <c r="F1" s="180"/>
      <c r="G1" s="180"/>
      <c r="H1" s="181" t="s">
        <v>115</v>
      </c>
      <c r="I1" s="181"/>
      <c r="J1" s="181"/>
      <c r="K1" s="181"/>
      <c r="L1" s="181"/>
      <c r="M1" s="181"/>
      <c r="N1" s="181"/>
      <c r="O1" s="181"/>
      <c r="P1" s="181"/>
      <c r="Q1" s="180"/>
      <c r="R1" s="182"/>
      <c r="S1" s="182"/>
      <c r="T1" s="181"/>
      <c r="U1" s="180"/>
      <c r="V1" s="181" t="s">
        <v>79</v>
      </c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 t="s">
        <v>116</v>
      </c>
      <c r="BD1" s="181"/>
      <c r="BE1" s="181"/>
      <c r="BF1" s="181"/>
      <c r="BG1" s="181"/>
      <c r="BH1" s="181"/>
      <c r="BI1" s="181"/>
      <c r="BJ1" s="181"/>
      <c r="BK1" s="181"/>
      <c r="BL1" s="181"/>
      <c r="BM1" s="181"/>
      <c r="BN1" s="181"/>
      <c r="BO1" s="179"/>
      <c r="BP1" s="130"/>
      <c r="BQ1" s="130"/>
      <c r="BR1" s="130"/>
      <c r="BS1" s="130"/>
      <c r="BT1" s="130"/>
    </row>
    <row r="2" spans="1:105" ht="16.899999999999999" customHeight="1" x14ac:dyDescent="0.25">
      <c r="A2" s="178"/>
      <c r="B2" s="163"/>
      <c r="C2" s="183"/>
      <c r="D2" s="129" t="s">
        <v>153</v>
      </c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30"/>
      <c r="R2" s="130"/>
      <c r="S2" s="130"/>
      <c r="T2" s="130"/>
      <c r="U2" s="130"/>
      <c r="V2" s="130"/>
      <c r="W2" s="130"/>
      <c r="X2" s="130"/>
      <c r="Y2" s="129"/>
      <c r="Z2" s="129" t="s">
        <v>144</v>
      </c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30"/>
      <c r="AX2" s="129" t="s">
        <v>117</v>
      </c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83"/>
      <c r="BP2" s="130"/>
      <c r="BQ2" s="130"/>
      <c r="BR2" s="130"/>
      <c r="BS2" s="130"/>
      <c r="BT2" s="130"/>
    </row>
    <row r="3" spans="1:105" ht="16.899999999999999" customHeight="1" x14ac:dyDescent="0.25">
      <c r="A3" s="178"/>
      <c r="B3" s="163"/>
      <c r="C3" s="183"/>
      <c r="D3" s="129" t="s">
        <v>327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30"/>
      <c r="S3" s="128"/>
      <c r="T3" s="129"/>
      <c r="U3" s="129"/>
      <c r="V3" s="129"/>
      <c r="W3" s="128"/>
      <c r="X3" s="128"/>
      <c r="Y3" s="128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8"/>
      <c r="AR3" s="128"/>
      <c r="AS3" s="128"/>
      <c r="AT3" s="128"/>
      <c r="AU3" s="130"/>
      <c r="AV3" s="130"/>
      <c r="AW3" s="128"/>
      <c r="AX3" s="128"/>
      <c r="AY3" s="128"/>
      <c r="AZ3" s="128"/>
      <c r="BA3" s="129" t="s">
        <v>282</v>
      </c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83"/>
      <c r="BP3" s="130"/>
      <c r="BQ3" s="130"/>
      <c r="BR3" s="128"/>
      <c r="BS3" s="130"/>
      <c r="BT3" s="130"/>
    </row>
    <row r="4" spans="1:105" ht="16.899999999999999" customHeight="1" x14ac:dyDescent="0.25">
      <c r="A4" s="178"/>
      <c r="B4" s="163"/>
      <c r="C4" s="183"/>
      <c r="D4" s="129"/>
      <c r="E4" s="129" t="s">
        <v>283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30"/>
      <c r="R4" s="131"/>
      <c r="S4" s="131"/>
      <c r="T4" s="128"/>
      <c r="U4" s="130"/>
      <c r="V4" s="130"/>
      <c r="W4" s="130"/>
      <c r="X4" s="130"/>
      <c r="Y4" s="128"/>
      <c r="Z4" s="184"/>
      <c r="AA4" s="184"/>
      <c r="AB4" s="129" t="s">
        <v>154</v>
      </c>
      <c r="AC4" s="130"/>
      <c r="AD4" s="129"/>
      <c r="AE4" s="129"/>
      <c r="AF4" s="129"/>
      <c r="AG4" s="129"/>
      <c r="AH4" s="129"/>
      <c r="AI4" s="128"/>
      <c r="AJ4" s="128"/>
      <c r="AK4" s="128"/>
      <c r="AL4" s="128"/>
      <c r="AM4" s="128"/>
      <c r="AN4" s="128"/>
      <c r="AO4" s="128"/>
      <c r="AP4" s="128"/>
      <c r="AQ4" s="128"/>
      <c r="AR4" s="128"/>
      <c r="AS4" s="128"/>
      <c r="AT4" s="128"/>
      <c r="AU4" s="130"/>
      <c r="AV4" s="130"/>
      <c r="AW4" s="128"/>
      <c r="AX4" s="128"/>
      <c r="AY4" s="129"/>
      <c r="AZ4" s="129" t="s">
        <v>328</v>
      </c>
      <c r="BA4" s="130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83"/>
      <c r="BP4" s="130"/>
      <c r="BQ4" s="130"/>
      <c r="BR4" s="130"/>
      <c r="BS4" s="130"/>
      <c r="BT4" s="130"/>
    </row>
    <row r="5" spans="1:105" ht="16.899999999999999" customHeight="1" x14ac:dyDescent="0.25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1"/>
      <c r="R5" s="131"/>
      <c r="S5" s="128"/>
      <c r="T5" s="130"/>
      <c r="U5" s="130"/>
      <c r="V5" s="130"/>
      <c r="W5" s="130"/>
      <c r="X5" s="128"/>
      <c r="Y5" s="128"/>
      <c r="Z5" s="128" t="s">
        <v>329</v>
      </c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28"/>
      <c r="AP5" s="128"/>
      <c r="AQ5" s="128"/>
      <c r="AR5" s="128"/>
      <c r="AS5" s="128"/>
      <c r="AT5" s="128"/>
      <c r="AU5" s="128"/>
      <c r="AV5" s="128"/>
      <c r="AW5" s="128"/>
      <c r="AX5" s="128"/>
      <c r="AY5" s="128"/>
      <c r="AZ5" s="133"/>
      <c r="BA5" s="130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4"/>
      <c r="BQ5" s="134"/>
      <c r="BR5" s="130"/>
      <c r="BS5" s="130"/>
      <c r="BT5" s="130"/>
    </row>
    <row r="6" spans="1:105" ht="16.899999999999999" customHeight="1" x14ac:dyDescent="0.25">
      <c r="A6" s="130"/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28"/>
      <c r="T6" s="130"/>
      <c r="U6" s="130"/>
      <c r="V6" s="130"/>
      <c r="W6" s="130"/>
      <c r="X6" s="128"/>
      <c r="Y6" s="128"/>
      <c r="Z6" s="128" t="s">
        <v>309</v>
      </c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35"/>
      <c r="AN6" s="128"/>
      <c r="AO6" s="128"/>
      <c r="AP6" s="128"/>
      <c r="AQ6" s="128"/>
      <c r="AR6" s="128"/>
      <c r="AS6" s="128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1"/>
      <c r="BP6" s="128"/>
      <c r="BQ6" s="128"/>
      <c r="BR6" s="130"/>
      <c r="BS6" s="130"/>
      <c r="BT6" s="130"/>
    </row>
    <row r="7" spans="1:105" ht="16.899999999999999" customHeight="1" x14ac:dyDescent="0.25">
      <c r="A7" s="130"/>
      <c r="B7" s="130"/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28"/>
      <c r="T7" s="130"/>
      <c r="U7" s="130"/>
      <c r="V7" s="130"/>
      <c r="W7" s="130"/>
      <c r="X7" s="128"/>
      <c r="Y7" s="128"/>
      <c r="Z7" s="128" t="s">
        <v>311</v>
      </c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31"/>
      <c r="AT7" s="131"/>
      <c r="AU7" s="130"/>
      <c r="AV7" s="130"/>
      <c r="AW7" s="130"/>
      <c r="AX7" s="130"/>
      <c r="AY7" s="130"/>
      <c r="AZ7" s="130"/>
      <c r="BA7" s="130" t="s">
        <v>61</v>
      </c>
      <c r="BB7" s="130"/>
      <c r="BC7" s="130"/>
      <c r="BD7" s="130"/>
      <c r="BE7" s="130"/>
      <c r="BF7" s="130"/>
      <c r="BG7" s="130"/>
      <c r="BH7" s="130"/>
      <c r="BI7" s="130"/>
      <c r="BJ7" s="134"/>
      <c r="BK7" s="130"/>
      <c r="BL7" s="130"/>
      <c r="BM7" s="130"/>
      <c r="BN7" s="134"/>
      <c r="BO7" s="131"/>
      <c r="BP7" s="130"/>
      <c r="BQ7" s="130"/>
      <c r="BR7" s="130"/>
      <c r="BS7" s="130"/>
      <c r="BT7" s="130"/>
    </row>
    <row r="8" spans="1:105" ht="16.899999999999999" customHeight="1" x14ac:dyDescent="0.25">
      <c r="A8" s="130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2"/>
      <c r="M8" s="130"/>
      <c r="N8" s="130"/>
      <c r="O8" s="130"/>
      <c r="P8" s="130"/>
      <c r="Q8" s="130"/>
      <c r="R8" s="130"/>
      <c r="S8" s="128"/>
      <c r="T8" s="130"/>
      <c r="U8" s="130"/>
      <c r="V8" s="130"/>
      <c r="W8" s="130"/>
      <c r="X8" s="128"/>
      <c r="Y8" s="128"/>
      <c r="Z8" s="128" t="s">
        <v>307</v>
      </c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31"/>
      <c r="AT8" s="131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4"/>
      <c r="BK8" s="130"/>
      <c r="BL8" s="130"/>
      <c r="BM8" s="130"/>
      <c r="BN8" s="134"/>
      <c r="BO8" s="131"/>
      <c r="BP8" s="131"/>
      <c r="BQ8" s="131"/>
      <c r="BR8" s="130"/>
      <c r="BS8" s="130"/>
      <c r="BT8" s="130"/>
    </row>
    <row r="9" spans="1:105" ht="16.899999999999999" customHeight="1" x14ac:dyDescent="0.25">
      <c r="A9" s="130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28"/>
      <c r="T9" s="130"/>
      <c r="U9" s="130"/>
      <c r="V9" s="130"/>
      <c r="W9" s="130"/>
      <c r="X9" s="128"/>
      <c r="Y9" s="128"/>
      <c r="Z9" s="128" t="s">
        <v>308</v>
      </c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34"/>
      <c r="AT9" s="134"/>
      <c r="AU9" s="134"/>
      <c r="AV9" s="134"/>
      <c r="AW9" s="134"/>
      <c r="AX9" s="134"/>
      <c r="AY9" s="134"/>
      <c r="AZ9" s="134"/>
      <c r="BA9" s="134"/>
      <c r="BB9" s="134"/>
      <c r="BC9" s="134"/>
      <c r="BD9" s="134"/>
      <c r="BE9" s="134"/>
      <c r="BF9" s="134"/>
      <c r="BG9" s="134"/>
      <c r="BH9" s="134"/>
      <c r="BI9" s="134"/>
      <c r="BJ9" s="134"/>
      <c r="BK9" s="129"/>
      <c r="BL9" s="129"/>
      <c r="BM9" s="129"/>
      <c r="BN9" s="129"/>
      <c r="BO9" s="131"/>
      <c r="BP9" s="131"/>
      <c r="BQ9" s="131"/>
      <c r="BR9" s="130"/>
      <c r="BS9" s="130"/>
      <c r="BT9" s="130"/>
    </row>
    <row r="10" spans="1:105" ht="16.899999999999999" customHeight="1" thickBot="1" x14ac:dyDescent="0.3">
      <c r="A10" s="136"/>
      <c r="B10" s="129" t="s">
        <v>76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28"/>
      <c r="AE10" s="128"/>
      <c r="AF10" s="128"/>
      <c r="AG10" s="128"/>
      <c r="AH10" s="128"/>
      <c r="AI10" s="128"/>
      <c r="AJ10" s="128"/>
      <c r="AK10" s="128"/>
      <c r="AL10" s="136"/>
      <c r="AM10" s="128"/>
      <c r="AN10" s="128"/>
      <c r="AO10" s="128"/>
      <c r="AP10" s="128"/>
      <c r="AQ10" s="128"/>
      <c r="AR10" s="136"/>
      <c r="AS10" s="136"/>
      <c r="AT10" s="129"/>
      <c r="AU10" s="129"/>
      <c r="AV10" s="129"/>
      <c r="AW10" s="129"/>
      <c r="AX10" s="129"/>
      <c r="AY10" s="129"/>
      <c r="AZ10" s="129"/>
      <c r="BA10" s="129"/>
      <c r="BB10" s="129" t="s">
        <v>77</v>
      </c>
      <c r="BC10" s="129"/>
      <c r="BD10" s="129"/>
      <c r="BE10" s="129"/>
      <c r="BF10" s="129"/>
      <c r="BG10" s="129"/>
      <c r="BH10" s="129"/>
      <c r="BI10" s="130"/>
      <c r="BJ10" s="130"/>
      <c r="BK10" s="130"/>
      <c r="BL10" s="130"/>
      <c r="BM10" s="130"/>
      <c r="BN10" s="130"/>
      <c r="BO10" s="131"/>
      <c r="BP10" s="134"/>
      <c r="BQ10" s="131"/>
      <c r="BR10" s="130"/>
      <c r="BS10" s="130"/>
      <c r="BT10" s="130"/>
    </row>
    <row r="11" spans="1:105" ht="16.899999999999999" customHeight="1" x14ac:dyDescent="0.25">
      <c r="A11" s="439" t="s">
        <v>161</v>
      </c>
      <c r="B11" s="441" t="s">
        <v>125</v>
      </c>
      <c r="C11" s="442"/>
      <c r="D11" s="442"/>
      <c r="E11" s="443"/>
      <c r="F11" s="197"/>
      <c r="G11" s="441" t="s">
        <v>126</v>
      </c>
      <c r="H11" s="442"/>
      <c r="I11" s="443"/>
      <c r="J11" s="197"/>
      <c r="K11" s="441" t="s">
        <v>127</v>
      </c>
      <c r="L11" s="442"/>
      <c r="M11" s="442"/>
      <c r="N11" s="443"/>
      <c r="O11" s="441" t="s">
        <v>128</v>
      </c>
      <c r="P11" s="442"/>
      <c r="Q11" s="442"/>
      <c r="R11" s="443"/>
      <c r="S11" s="197"/>
      <c r="T11" s="441" t="s">
        <v>129</v>
      </c>
      <c r="U11" s="442"/>
      <c r="V11" s="443"/>
      <c r="W11" s="197"/>
      <c r="X11" s="441" t="s">
        <v>130</v>
      </c>
      <c r="Y11" s="442"/>
      <c r="Z11" s="443"/>
      <c r="AA11" s="198"/>
      <c r="AB11" s="441" t="s">
        <v>0</v>
      </c>
      <c r="AC11" s="442"/>
      <c r="AD11" s="442"/>
      <c r="AE11" s="443"/>
      <c r="AF11" s="197"/>
      <c r="AG11" s="441" t="s">
        <v>131</v>
      </c>
      <c r="AH11" s="442"/>
      <c r="AI11" s="443"/>
      <c r="AJ11" s="197"/>
      <c r="AK11" s="441" t="s">
        <v>1</v>
      </c>
      <c r="AL11" s="442"/>
      <c r="AM11" s="442"/>
      <c r="AN11" s="443"/>
      <c r="AO11" s="197"/>
      <c r="AP11" s="441" t="s">
        <v>132</v>
      </c>
      <c r="AQ11" s="442"/>
      <c r="AR11" s="443"/>
      <c r="AS11" s="197"/>
      <c r="AT11" s="441" t="s">
        <v>133</v>
      </c>
      <c r="AU11" s="442"/>
      <c r="AV11" s="443"/>
      <c r="AW11" s="197"/>
      <c r="AX11" s="441" t="s">
        <v>2</v>
      </c>
      <c r="AY11" s="442"/>
      <c r="AZ11" s="442"/>
      <c r="BA11" s="442"/>
      <c r="BB11" s="444" t="s">
        <v>160</v>
      </c>
      <c r="BC11" s="445"/>
      <c r="BD11" s="450" t="s">
        <v>147</v>
      </c>
      <c r="BE11" s="450"/>
      <c r="BF11" s="453" t="s">
        <v>284</v>
      </c>
      <c r="BG11" s="453"/>
      <c r="BH11" s="456" t="s">
        <v>285</v>
      </c>
      <c r="BI11" s="456"/>
      <c r="BJ11" s="459" t="s">
        <v>286</v>
      </c>
      <c r="BK11" s="459"/>
      <c r="BL11" s="822" t="s">
        <v>152</v>
      </c>
      <c r="BM11" s="823"/>
      <c r="BN11" s="823"/>
      <c r="BO11" s="824"/>
      <c r="BP11" s="398" t="s">
        <v>78</v>
      </c>
      <c r="BQ11" s="398"/>
      <c r="BR11" s="398"/>
      <c r="BS11" s="426" t="s">
        <v>162</v>
      </c>
      <c r="BT11" s="427"/>
    </row>
    <row r="12" spans="1:105" ht="81.75" customHeight="1" thickBot="1" x14ac:dyDescent="0.3">
      <c r="A12" s="440"/>
      <c r="B12" s="199" t="s">
        <v>10</v>
      </c>
      <c r="C12" s="200" t="s">
        <v>11</v>
      </c>
      <c r="D12" s="200" t="s">
        <v>12</v>
      </c>
      <c r="E12" s="200" t="s">
        <v>13</v>
      </c>
      <c r="F12" s="200" t="s">
        <v>14</v>
      </c>
      <c r="G12" s="199" t="s">
        <v>15</v>
      </c>
      <c r="H12" s="199" t="s">
        <v>16</v>
      </c>
      <c r="I12" s="199" t="s">
        <v>17</v>
      </c>
      <c r="J12" s="199" t="s">
        <v>18</v>
      </c>
      <c r="K12" s="199" t="s">
        <v>19</v>
      </c>
      <c r="L12" s="199" t="s">
        <v>20</v>
      </c>
      <c r="M12" s="199" t="s">
        <v>21</v>
      </c>
      <c r="N12" s="199" t="s">
        <v>22</v>
      </c>
      <c r="O12" s="199" t="s">
        <v>23</v>
      </c>
      <c r="P12" s="199" t="s">
        <v>24</v>
      </c>
      <c r="Q12" s="199" t="s">
        <v>25</v>
      </c>
      <c r="R12" s="199" t="s">
        <v>26</v>
      </c>
      <c r="S12" s="199" t="s">
        <v>27</v>
      </c>
      <c r="T12" s="199" t="s">
        <v>28</v>
      </c>
      <c r="U12" s="199" t="s">
        <v>29</v>
      </c>
      <c r="V12" s="199" t="s">
        <v>30</v>
      </c>
      <c r="W12" s="199" t="s">
        <v>31</v>
      </c>
      <c r="X12" s="199" t="s">
        <v>32</v>
      </c>
      <c r="Y12" s="199" t="s">
        <v>33</v>
      </c>
      <c r="Z12" s="199" t="s">
        <v>34</v>
      </c>
      <c r="AA12" s="199" t="s">
        <v>35</v>
      </c>
      <c r="AB12" s="199" t="s">
        <v>36</v>
      </c>
      <c r="AC12" s="199" t="s">
        <v>37</v>
      </c>
      <c r="AD12" s="199" t="s">
        <v>38</v>
      </c>
      <c r="AE12" s="199" t="s">
        <v>39</v>
      </c>
      <c r="AF12" s="199" t="s">
        <v>40</v>
      </c>
      <c r="AG12" s="199" t="s">
        <v>41</v>
      </c>
      <c r="AH12" s="199" t="s">
        <v>42</v>
      </c>
      <c r="AI12" s="199" t="s">
        <v>43</v>
      </c>
      <c r="AJ12" s="199" t="s">
        <v>44</v>
      </c>
      <c r="AK12" s="199" t="s">
        <v>45</v>
      </c>
      <c r="AL12" s="199" t="s">
        <v>46</v>
      </c>
      <c r="AM12" s="199" t="s">
        <v>47</v>
      </c>
      <c r="AN12" s="199" t="s">
        <v>48</v>
      </c>
      <c r="AO12" s="199" t="s">
        <v>49</v>
      </c>
      <c r="AP12" s="199" t="s">
        <v>50</v>
      </c>
      <c r="AQ12" s="199" t="s">
        <v>51</v>
      </c>
      <c r="AR12" s="199" t="s">
        <v>52</v>
      </c>
      <c r="AS12" s="199" t="s">
        <v>53</v>
      </c>
      <c r="AT12" s="199" t="s">
        <v>54</v>
      </c>
      <c r="AU12" s="199" t="s">
        <v>55</v>
      </c>
      <c r="AV12" s="199" t="s">
        <v>56</v>
      </c>
      <c r="AW12" s="199" t="s">
        <v>57</v>
      </c>
      <c r="AX12" s="199" t="s">
        <v>58</v>
      </c>
      <c r="AY12" s="199" t="s">
        <v>59</v>
      </c>
      <c r="AZ12" s="199" t="s">
        <v>60</v>
      </c>
      <c r="BA12" s="201" t="s">
        <v>9</v>
      </c>
      <c r="BB12" s="446"/>
      <c r="BC12" s="447"/>
      <c r="BD12" s="451"/>
      <c r="BE12" s="451"/>
      <c r="BF12" s="454"/>
      <c r="BG12" s="454"/>
      <c r="BH12" s="457"/>
      <c r="BI12" s="457"/>
      <c r="BJ12" s="460"/>
      <c r="BK12" s="460"/>
      <c r="BL12" s="825"/>
      <c r="BM12" s="826"/>
      <c r="BN12" s="826"/>
      <c r="BO12" s="827"/>
      <c r="BP12" s="399"/>
      <c r="BQ12" s="399"/>
      <c r="BR12" s="399"/>
      <c r="BS12" s="428"/>
      <c r="BT12" s="429"/>
    </row>
    <row r="13" spans="1:105" ht="16.899999999999999" customHeight="1" thickBot="1" x14ac:dyDescent="0.3">
      <c r="A13" s="66"/>
      <c r="B13" s="67">
        <v>1</v>
      </c>
      <c r="C13" s="67">
        <v>2</v>
      </c>
      <c r="D13" s="67">
        <v>3</v>
      </c>
      <c r="E13" s="67">
        <v>4</v>
      </c>
      <c r="F13" s="67">
        <v>5</v>
      </c>
      <c r="G13" s="67">
        <v>6</v>
      </c>
      <c r="H13" s="67">
        <v>7</v>
      </c>
      <c r="I13" s="67">
        <v>8</v>
      </c>
      <c r="J13" s="67">
        <v>9</v>
      </c>
      <c r="K13" s="67">
        <v>10</v>
      </c>
      <c r="L13" s="67">
        <v>11</v>
      </c>
      <c r="M13" s="67">
        <v>12</v>
      </c>
      <c r="N13" s="67">
        <v>13</v>
      </c>
      <c r="O13" s="67">
        <v>14</v>
      </c>
      <c r="P13" s="67">
        <v>15</v>
      </c>
      <c r="Q13" s="67">
        <v>16</v>
      </c>
      <c r="R13" s="67">
        <v>17</v>
      </c>
      <c r="S13" s="67">
        <v>18</v>
      </c>
      <c r="T13" s="67">
        <v>19</v>
      </c>
      <c r="U13" s="67">
        <v>20</v>
      </c>
      <c r="V13" s="67">
        <v>21</v>
      </c>
      <c r="W13" s="67">
        <v>22</v>
      </c>
      <c r="X13" s="67">
        <v>23</v>
      </c>
      <c r="Y13" s="67">
        <v>24</v>
      </c>
      <c r="Z13" s="67">
        <v>25</v>
      </c>
      <c r="AA13" s="68">
        <v>26</v>
      </c>
      <c r="AB13" s="67">
        <v>27</v>
      </c>
      <c r="AC13" s="67">
        <v>28</v>
      </c>
      <c r="AD13" s="67">
        <v>29</v>
      </c>
      <c r="AE13" s="67">
        <v>30</v>
      </c>
      <c r="AF13" s="69">
        <v>31</v>
      </c>
      <c r="AG13" s="67">
        <v>32</v>
      </c>
      <c r="AH13" s="67">
        <v>33</v>
      </c>
      <c r="AI13" s="67">
        <v>34</v>
      </c>
      <c r="AJ13" s="67">
        <v>35</v>
      </c>
      <c r="AK13" s="67">
        <v>36</v>
      </c>
      <c r="AL13" s="67">
        <v>37</v>
      </c>
      <c r="AM13" s="67">
        <v>38</v>
      </c>
      <c r="AN13" s="67">
        <v>39</v>
      </c>
      <c r="AO13" s="67">
        <v>40</v>
      </c>
      <c r="AP13" s="67">
        <v>41</v>
      </c>
      <c r="AQ13" s="67">
        <v>42</v>
      </c>
      <c r="AR13" s="67">
        <v>43</v>
      </c>
      <c r="AS13" s="67">
        <v>44</v>
      </c>
      <c r="AT13" s="67">
        <v>45</v>
      </c>
      <c r="AU13" s="67">
        <v>46</v>
      </c>
      <c r="AV13" s="67">
        <v>47</v>
      </c>
      <c r="AW13" s="67">
        <v>48</v>
      </c>
      <c r="AX13" s="148">
        <v>49</v>
      </c>
      <c r="AY13" s="148">
        <v>50</v>
      </c>
      <c r="AZ13" s="148">
        <v>51</v>
      </c>
      <c r="BA13" s="149">
        <v>52</v>
      </c>
      <c r="BB13" s="448"/>
      <c r="BC13" s="449"/>
      <c r="BD13" s="452"/>
      <c r="BE13" s="452"/>
      <c r="BF13" s="455"/>
      <c r="BG13" s="455"/>
      <c r="BH13" s="458"/>
      <c r="BI13" s="458"/>
      <c r="BJ13" s="461"/>
      <c r="BK13" s="461"/>
      <c r="BL13" s="828"/>
      <c r="BM13" s="829"/>
      <c r="BN13" s="829"/>
      <c r="BO13" s="830"/>
      <c r="BP13" s="400"/>
      <c r="BQ13" s="400"/>
      <c r="BR13" s="400"/>
      <c r="BS13" s="430"/>
      <c r="BT13" s="431"/>
    </row>
    <row r="14" spans="1:105" ht="16.899999999999999" customHeight="1" x14ac:dyDescent="0.3">
      <c r="A14" s="70" t="s">
        <v>3</v>
      </c>
      <c r="B14" s="71"/>
      <c r="C14" s="71"/>
      <c r="D14" s="71"/>
      <c r="E14" s="71"/>
      <c r="F14" s="71"/>
      <c r="G14" s="71"/>
      <c r="H14" s="71"/>
      <c r="I14" s="72" t="s">
        <v>63</v>
      </c>
      <c r="J14" s="71"/>
      <c r="K14" s="71"/>
      <c r="L14" s="71"/>
      <c r="M14" s="71"/>
      <c r="N14" s="71"/>
      <c r="O14" s="71"/>
      <c r="P14" s="71"/>
      <c r="Q14" s="72"/>
      <c r="R14" s="72" t="s">
        <v>63</v>
      </c>
      <c r="S14" s="73" t="s">
        <v>7</v>
      </c>
      <c r="T14" s="73" t="s">
        <v>7</v>
      </c>
      <c r="U14" s="73" t="s">
        <v>7</v>
      </c>
      <c r="V14" s="74" t="s">
        <v>8</v>
      </c>
      <c r="W14" s="74" t="s">
        <v>8</v>
      </c>
      <c r="X14" s="75"/>
      <c r="Y14" s="75"/>
      <c r="Z14" s="71"/>
      <c r="AA14" s="71"/>
      <c r="AB14" s="71"/>
      <c r="AC14" s="71"/>
      <c r="AD14" s="72"/>
      <c r="AE14" s="72" t="s">
        <v>63</v>
      </c>
      <c r="AF14" s="71"/>
      <c r="AG14" s="71"/>
      <c r="AH14" s="71"/>
      <c r="AI14" s="71"/>
      <c r="AJ14" s="72" t="s">
        <v>64</v>
      </c>
      <c r="AK14" s="71"/>
      <c r="AL14" s="72"/>
      <c r="AM14" s="72" t="s">
        <v>63</v>
      </c>
      <c r="AN14" s="72" t="s">
        <v>134</v>
      </c>
      <c r="AO14" s="73" t="s">
        <v>7</v>
      </c>
      <c r="AP14" s="73" t="s">
        <v>7</v>
      </c>
      <c r="AQ14" s="73" t="s">
        <v>7</v>
      </c>
      <c r="AR14" s="74" t="s">
        <v>8</v>
      </c>
      <c r="AS14" s="74" t="s">
        <v>8</v>
      </c>
      <c r="AT14" s="74" t="s">
        <v>8</v>
      </c>
      <c r="AU14" s="74" t="s">
        <v>8</v>
      </c>
      <c r="AV14" s="74" t="s">
        <v>8</v>
      </c>
      <c r="AW14" s="74" t="s">
        <v>8</v>
      </c>
      <c r="AX14" s="74" t="s">
        <v>8</v>
      </c>
      <c r="AY14" s="74" t="s">
        <v>8</v>
      </c>
      <c r="AZ14" s="74" t="s">
        <v>8</v>
      </c>
      <c r="BA14" s="76" t="s">
        <v>8</v>
      </c>
      <c r="BB14" s="606">
        <v>34</v>
      </c>
      <c r="BC14" s="607"/>
      <c r="BD14" s="608">
        <v>6</v>
      </c>
      <c r="BE14" s="608"/>
      <c r="BF14" s="609"/>
      <c r="BG14" s="609"/>
      <c r="BH14" s="610"/>
      <c r="BI14" s="610"/>
      <c r="BJ14" s="462"/>
      <c r="BK14" s="463"/>
      <c r="BL14" s="831"/>
      <c r="BM14" s="831"/>
      <c r="BN14" s="831"/>
      <c r="BO14" s="831"/>
      <c r="BP14" s="401">
        <v>12</v>
      </c>
      <c r="BQ14" s="402"/>
      <c r="BR14" s="402"/>
      <c r="BS14" s="432">
        <f>BP14+BN14+BL14+BJ14+BH14+BF14+BD14+BB14</f>
        <v>52</v>
      </c>
      <c r="BT14" s="433"/>
      <c r="BV14" s="586"/>
      <c r="BW14" s="586"/>
      <c r="BX14" s="586"/>
      <c r="BY14" s="586"/>
      <c r="BZ14" s="586"/>
      <c r="CA14" s="586"/>
      <c r="CB14" s="586"/>
      <c r="CC14" s="586"/>
      <c r="CD14" s="586"/>
      <c r="CE14" s="586"/>
      <c r="CF14" s="586"/>
      <c r="CG14" s="586"/>
      <c r="CH14" s="586"/>
      <c r="CI14" s="586"/>
      <c r="CJ14" s="586"/>
      <c r="CK14" s="586"/>
      <c r="CL14" s="586"/>
      <c r="CM14" s="586"/>
      <c r="CN14" s="586"/>
      <c r="CO14" s="586"/>
      <c r="CP14" s="586"/>
      <c r="CQ14" s="586"/>
      <c r="CR14" s="586"/>
      <c r="CS14" s="586"/>
      <c r="CT14" s="586"/>
      <c r="CU14" s="586"/>
      <c r="CV14" s="586"/>
      <c r="CW14" s="586"/>
      <c r="CX14" s="586"/>
      <c r="CY14" s="586"/>
      <c r="CZ14" s="586"/>
      <c r="DA14" s="586"/>
    </row>
    <row r="15" spans="1:105" ht="16.899999999999999" customHeight="1" x14ac:dyDescent="0.3">
      <c r="A15" s="77" t="s">
        <v>4</v>
      </c>
      <c r="B15" s="78" t="s">
        <v>64</v>
      </c>
      <c r="C15" s="78"/>
      <c r="D15" s="78"/>
      <c r="E15" s="78"/>
      <c r="F15" s="78"/>
      <c r="G15" s="78"/>
      <c r="H15" s="78"/>
      <c r="I15" s="79" t="s">
        <v>63</v>
      </c>
      <c r="J15" s="78"/>
      <c r="K15" s="78"/>
      <c r="L15" s="78"/>
      <c r="M15" s="78"/>
      <c r="N15" s="78"/>
      <c r="O15" s="78"/>
      <c r="P15" s="78"/>
      <c r="Q15" s="79"/>
      <c r="R15" s="79" t="s">
        <v>63</v>
      </c>
      <c r="S15" s="80" t="s">
        <v>7</v>
      </c>
      <c r="T15" s="80" t="s">
        <v>7</v>
      </c>
      <c r="U15" s="80" t="s">
        <v>7</v>
      </c>
      <c r="V15" s="81" t="s">
        <v>8</v>
      </c>
      <c r="W15" s="81" t="s">
        <v>8</v>
      </c>
      <c r="X15" s="82"/>
      <c r="Y15" s="82"/>
      <c r="Z15" s="78"/>
      <c r="AA15" s="78"/>
      <c r="AB15" s="78"/>
      <c r="AC15" s="78"/>
      <c r="AD15" s="79"/>
      <c r="AE15" s="79" t="s">
        <v>63</v>
      </c>
      <c r="AF15" s="78"/>
      <c r="AG15" s="78"/>
      <c r="AH15" s="78"/>
      <c r="AI15" s="78"/>
      <c r="AJ15" s="79" t="s">
        <v>64</v>
      </c>
      <c r="AK15" s="78"/>
      <c r="AL15" s="79"/>
      <c r="AM15" s="79" t="s">
        <v>63</v>
      </c>
      <c r="AN15" s="79" t="s">
        <v>134</v>
      </c>
      <c r="AO15" s="80" t="s">
        <v>7</v>
      </c>
      <c r="AP15" s="80" t="s">
        <v>7</v>
      </c>
      <c r="AQ15" s="80" t="s">
        <v>7</v>
      </c>
      <c r="AR15" s="83" t="s">
        <v>158</v>
      </c>
      <c r="AS15" s="83" t="s">
        <v>158</v>
      </c>
      <c r="AT15" s="83" t="s">
        <v>158</v>
      </c>
      <c r="AU15" s="83" t="s">
        <v>158</v>
      </c>
      <c r="AV15" s="81" t="s">
        <v>8</v>
      </c>
      <c r="AW15" s="81" t="s">
        <v>8</v>
      </c>
      <c r="AX15" s="81" t="s">
        <v>8</v>
      </c>
      <c r="AY15" s="81" t="s">
        <v>8</v>
      </c>
      <c r="AZ15" s="81" t="s">
        <v>8</v>
      </c>
      <c r="BA15" s="84" t="s">
        <v>8</v>
      </c>
      <c r="BB15" s="408">
        <v>34</v>
      </c>
      <c r="BC15" s="409"/>
      <c r="BD15" s="410">
        <v>6</v>
      </c>
      <c r="BE15" s="410"/>
      <c r="BF15" s="438"/>
      <c r="BG15" s="438"/>
      <c r="BH15" s="567">
        <v>4</v>
      </c>
      <c r="BI15" s="567"/>
      <c r="BJ15" s="464"/>
      <c r="BK15" s="465"/>
      <c r="BL15" s="832"/>
      <c r="BM15" s="832"/>
      <c r="BN15" s="832"/>
      <c r="BO15" s="832"/>
      <c r="BP15" s="403">
        <v>8</v>
      </c>
      <c r="BQ15" s="404"/>
      <c r="BR15" s="404"/>
      <c r="BS15" s="434">
        <f>BP15+BN15+BL15+BJ15+BH15+BF15+BD15+BB15</f>
        <v>52</v>
      </c>
      <c r="BT15" s="435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5"/>
      <c r="CP15" s="65"/>
      <c r="CQ15" s="65"/>
      <c r="CR15" s="65"/>
      <c r="CS15" s="65"/>
      <c r="CT15" s="61"/>
      <c r="CU15" s="61"/>
      <c r="CV15" s="60"/>
      <c r="CW15" s="60"/>
      <c r="CX15" s="60"/>
      <c r="CY15" s="60"/>
      <c r="CZ15" s="60"/>
      <c r="DA15" s="60"/>
    </row>
    <row r="16" spans="1:105" ht="16.899999999999999" customHeight="1" x14ac:dyDescent="0.3">
      <c r="A16" s="77" t="s">
        <v>5</v>
      </c>
      <c r="B16" s="78" t="s">
        <v>64</v>
      </c>
      <c r="C16" s="78"/>
      <c r="D16" s="78"/>
      <c r="E16" s="78"/>
      <c r="F16" s="78"/>
      <c r="G16" s="78"/>
      <c r="H16" s="78"/>
      <c r="I16" s="79" t="s">
        <v>63</v>
      </c>
      <c r="J16" s="78"/>
      <c r="K16" s="78"/>
      <c r="L16" s="78"/>
      <c r="M16" s="78"/>
      <c r="N16" s="78"/>
      <c r="O16" s="78"/>
      <c r="P16" s="78"/>
      <c r="Q16" s="79"/>
      <c r="R16" s="79" t="s">
        <v>63</v>
      </c>
      <c r="S16" s="80" t="s">
        <v>7</v>
      </c>
      <c r="T16" s="80" t="s">
        <v>7</v>
      </c>
      <c r="U16" s="80" t="s">
        <v>7</v>
      </c>
      <c r="V16" s="81" t="s">
        <v>8</v>
      </c>
      <c r="W16" s="81" t="s">
        <v>8</v>
      </c>
      <c r="X16" s="78"/>
      <c r="Y16" s="78"/>
      <c r="Z16" s="78"/>
      <c r="AA16" s="78"/>
      <c r="AB16" s="78"/>
      <c r="AC16" s="78"/>
      <c r="AD16" s="79"/>
      <c r="AE16" s="79" t="s">
        <v>63</v>
      </c>
      <c r="AF16" s="78"/>
      <c r="AG16" s="78"/>
      <c r="AH16" s="78"/>
      <c r="AI16" s="78"/>
      <c r="AJ16" s="79" t="s">
        <v>64</v>
      </c>
      <c r="AK16" s="78"/>
      <c r="AL16" s="79"/>
      <c r="AM16" s="79" t="s">
        <v>63</v>
      </c>
      <c r="AN16" s="79" t="s">
        <v>134</v>
      </c>
      <c r="AO16" s="80" t="s">
        <v>7</v>
      </c>
      <c r="AP16" s="80" t="s">
        <v>7</v>
      </c>
      <c r="AQ16" s="80" t="s">
        <v>7</v>
      </c>
      <c r="AR16" s="83" t="s">
        <v>158</v>
      </c>
      <c r="AS16" s="83" t="s">
        <v>158</v>
      </c>
      <c r="AT16" s="83" t="s">
        <v>158</v>
      </c>
      <c r="AU16" s="83" t="s">
        <v>158</v>
      </c>
      <c r="AV16" s="81" t="s">
        <v>8</v>
      </c>
      <c r="AW16" s="81" t="s">
        <v>8</v>
      </c>
      <c r="AX16" s="81" t="s">
        <v>8</v>
      </c>
      <c r="AY16" s="81" t="s">
        <v>8</v>
      </c>
      <c r="AZ16" s="81" t="s">
        <v>8</v>
      </c>
      <c r="BA16" s="84" t="s">
        <v>8</v>
      </c>
      <c r="BB16" s="408">
        <v>34</v>
      </c>
      <c r="BC16" s="409"/>
      <c r="BD16" s="410">
        <v>6</v>
      </c>
      <c r="BE16" s="410"/>
      <c r="BF16" s="438"/>
      <c r="BG16" s="438"/>
      <c r="BH16" s="567">
        <v>4</v>
      </c>
      <c r="BI16" s="567"/>
      <c r="BJ16" s="464"/>
      <c r="BK16" s="465"/>
      <c r="BL16" s="832"/>
      <c r="BM16" s="832"/>
      <c r="BN16" s="832"/>
      <c r="BO16" s="832"/>
      <c r="BP16" s="403">
        <v>8</v>
      </c>
      <c r="BQ16" s="404"/>
      <c r="BR16" s="404"/>
      <c r="BS16" s="434">
        <f>BP16+BN16+BL16+BJ16+BH16+BF16+BD16+BB16</f>
        <v>52</v>
      </c>
      <c r="BT16" s="435"/>
      <c r="BV16" s="586"/>
      <c r="BW16" s="586"/>
      <c r="BX16" s="586"/>
      <c r="BY16" s="586"/>
      <c r="BZ16" s="586"/>
      <c r="CA16" s="586"/>
      <c r="CB16" s="586"/>
      <c r="CC16" s="586"/>
      <c r="CD16" s="586"/>
      <c r="CE16" s="586"/>
      <c r="CF16" s="586"/>
      <c r="CG16" s="586"/>
      <c r="CH16" s="586"/>
      <c r="CI16" s="586"/>
      <c r="CJ16" s="586"/>
      <c r="CK16" s="586"/>
      <c r="CL16" s="586"/>
      <c r="CM16" s="586"/>
      <c r="CN16" s="61"/>
      <c r="CO16" s="61"/>
      <c r="CP16" s="85"/>
      <c r="CQ16" s="85"/>
      <c r="CR16" s="85"/>
      <c r="CS16" s="85"/>
      <c r="CT16" s="62"/>
      <c r="CU16" s="62"/>
      <c r="CV16" s="62"/>
      <c r="CW16" s="60"/>
      <c r="CX16" s="60"/>
      <c r="CY16" s="60"/>
      <c r="CZ16" s="60"/>
      <c r="DA16" s="60"/>
    </row>
    <row r="17" spans="1:105" ht="16.899999999999999" customHeight="1" x14ac:dyDescent="0.3">
      <c r="A17" s="77" t="s">
        <v>6</v>
      </c>
      <c r="B17" s="78" t="s">
        <v>64</v>
      </c>
      <c r="C17" s="78"/>
      <c r="D17" s="78"/>
      <c r="E17" s="78"/>
      <c r="F17" s="78"/>
      <c r="G17" s="78"/>
      <c r="H17" s="78"/>
      <c r="I17" s="79"/>
      <c r="J17" s="78"/>
      <c r="K17" s="78"/>
      <c r="L17" s="78"/>
      <c r="M17" s="78"/>
      <c r="N17" s="78"/>
      <c r="O17" s="78"/>
      <c r="P17" s="78"/>
      <c r="Q17" s="79"/>
      <c r="R17" s="79"/>
      <c r="S17" s="78"/>
      <c r="T17" s="80" t="s">
        <v>7</v>
      </c>
      <c r="U17" s="80" t="s">
        <v>7</v>
      </c>
      <c r="V17" s="81" t="s">
        <v>8</v>
      </c>
      <c r="W17" s="81" t="s">
        <v>8</v>
      </c>
      <c r="X17" s="78"/>
      <c r="Y17" s="78"/>
      <c r="Z17" s="78"/>
      <c r="AA17" s="78"/>
      <c r="AB17" s="78"/>
      <c r="AC17" s="78"/>
      <c r="AD17" s="79"/>
      <c r="AE17" s="79"/>
      <c r="AF17" s="78"/>
      <c r="AG17" s="78"/>
      <c r="AH17" s="78"/>
      <c r="AI17" s="78"/>
      <c r="AJ17" s="79" t="s">
        <v>64</v>
      </c>
      <c r="AK17" s="78"/>
      <c r="AL17" s="79"/>
      <c r="AM17" s="79"/>
      <c r="AN17" s="79" t="s">
        <v>134</v>
      </c>
      <c r="AO17" s="80" t="s">
        <v>7</v>
      </c>
      <c r="AP17" s="80" t="s">
        <v>7</v>
      </c>
      <c r="AQ17" s="80" t="s">
        <v>7</v>
      </c>
      <c r="AR17" s="83" t="s">
        <v>158</v>
      </c>
      <c r="AS17" s="83" t="s">
        <v>158</v>
      </c>
      <c r="AT17" s="83" t="s">
        <v>158</v>
      </c>
      <c r="AU17" s="83" t="s">
        <v>158</v>
      </c>
      <c r="AV17" s="81" t="s">
        <v>8</v>
      </c>
      <c r="AW17" s="81" t="s">
        <v>8</v>
      </c>
      <c r="AX17" s="81" t="s">
        <v>8</v>
      </c>
      <c r="AY17" s="81" t="s">
        <v>8</v>
      </c>
      <c r="AZ17" s="81" t="s">
        <v>8</v>
      </c>
      <c r="BA17" s="84" t="s">
        <v>8</v>
      </c>
      <c r="BB17" s="408">
        <v>35</v>
      </c>
      <c r="BC17" s="409"/>
      <c r="BD17" s="410">
        <v>5</v>
      </c>
      <c r="BE17" s="410"/>
      <c r="BF17" s="438"/>
      <c r="BG17" s="438"/>
      <c r="BH17" s="567">
        <v>4</v>
      </c>
      <c r="BI17" s="567"/>
      <c r="BJ17" s="464"/>
      <c r="BK17" s="465"/>
      <c r="BL17" s="832"/>
      <c r="BM17" s="832"/>
      <c r="BN17" s="832"/>
      <c r="BO17" s="832"/>
      <c r="BP17" s="403">
        <v>8</v>
      </c>
      <c r="BQ17" s="404"/>
      <c r="BR17" s="404"/>
      <c r="BS17" s="434">
        <f>BP17+BN17+BL17+BJ17+BH17+BF17+BD17+BB17</f>
        <v>52</v>
      </c>
      <c r="BT17" s="435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5"/>
      <c r="CT17" s="62"/>
      <c r="CU17" s="62"/>
      <c r="CV17" s="62"/>
      <c r="CW17" s="60"/>
      <c r="CX17" s="60"/>
      <c r="CY17" s="60"/>
      <c r="CZ17" s="60"/>
      <c r="DA17" s="60"/>
    </row>
    <row r="18" spans="1:105" ht="16.899999999999999" customHeight="1" x14ac:dyDescent="0.3">
      <c r="A18" s="77" t="s">
        <v>168</v>
      </c>
      <c r="B18" s="78" t="s">
        <v>64</v>
      </c>
      <c r="C18" s="78"/>
      <c r="D18" s="78"/>
      <c r="E18" s="78"/>
      <c r="F18" s="78"/>
      <c r="G18" s="78"/>
      <c r="H18" s="78"/>
      <c r="I18" s="79"/>
      <c r="J18" s="78"/>
      <c r="K18" s="78"/>
      <c r="L18" s="78"/>
      <c r="M18" s="78"/>
      <c r="N18" s="78"/>
      <c r="O18" s="78"/>
      <c r="P18" s="78"/>
      <c r="Q18" s="79"/>
      <c r="R18" s="79"/>
      <c r="S18" s="78"/>
      <c r="T18" s="80" t="s">
        <v>7</v>
      </c>
      <c r="U18" s="80" t="s">
        <v>7</v>
      </c>
      <c r="V18" s="81" t="s">
        <v>8</v>
      </c>
      <c r="W18" s="81" t="s">
        <v>8</v>
      </c>
      <c r="X18" s="78"/>
      <c r="Y18" s="78"/>
      <c r="Z18" s="78"/>
      <c r="AA18" s="78"/>
      <c r="AB18" s="78"/>
      <c r="AC18" s="78"/>
      <c r="AD18" s="79"/>
      <c r="AE18" s="79"/>
      <c r="AF18" s="78"/>
      <c r="AG18" s="78"/>
      <c r="AH18" s="78"/>
      <c r="AI18" s="78"/>
      <c r="AJ18" s="79" t="s">
        <v>64</v>
      </c>
      <c r="AK18" s="78"/>
      <c r="AL18" s="79"/>
      <c r="AM18" s="79"/>
      <c r="AN18" s="79" t="s">
        <v>134</v>
      </c>
      <c r="AO18" s="80" t="s">
        <v>7</v>
      </c>
      <c r="AP18" s="80" t="s">
        <v>7</v>
      </c>
      <c r="AQ18" s="80" t="s">
        <v>7</v>
      </c>
      <c r="AR18" s="83" t="s">
        <v>158</v>
      </c>
      <c r="AS18" s="83" t="s">
        <v>158</v>
      </c>
      <c r="AT18" s="83" t="s">
        <v>158</v>
      </c>
      <c r="AU18" s="83" t="s">
        <v>158</v>
      </c>
      <c r="AV18" s="81" t="s">
        <v>8</v>
      </c>
      <c r="AW18" s="81" t="s">
        <v>8</v>
      </c>
      <c r="AX18" s="81" t="s">
        <v>8</v>
      </c>
      <c r="AY18" s="81" t="s">
        <v>8</v>
      </c>
      <c r="AZ18" s="81" t="s">
        <v>8</v>
      </c>
      <c r="BA18" s="84" t="s">
        <v>8</v>
      </c>
      <c r="BB18" s="425">
        <v>35</v>
      </c>
      <c r="BC18" s="409"/>
      <c r="BD18" s="419">
        <v>5</v>
      </c>
      <c r="BE18" s="420"/>
      <c r="BF18" s="421"/>
      <c r="BG18" s="422"/>
      <c r="BH18" s="423">
        <v>4</v>
      </c>
      <c r="BI18" s="424"/>
      <c r="BJ18" s="465"/>
      <c r="BK18" s="468"/>
      <c r="BL18" s="832"/>
      <c r="BM18" s="832"/>
      <c r="BN18" s="832"/>
      <c r="BO18" s="832"/>
      <c r="BP18" s="403">
        <v>8</v>
      </c>
      <c r="BQ18" s="404"/>
      <c r="BR18" s="404"/>
      <c r="BS18" s="434">
        <f>BP18+BH18+BD18+BB18</f>
        <v>52</v>
      </c>
      <c r="BT18" s="435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5"/>
      <c r="CT18" s="62"/>
      <c r="CU18" s="62"/>
      <c r="CV18" s="62"/>
      <c r="CW18" s="60"/>
      <c r="CX18" s="60"/>
      <c r="CY18" s="60"/>
      <c r="CZ18" s="60"/>
      <c r="DA18" s="60"/>
    </row>
    <row r="19" spans="1:105" ht="16.899999999999999" customHeight="1" thickBot="1" x14ac:dyDescent="0.35">
      <c r="A19" s="77" t="s">
        <v>289</v>
      </c>
      <c r="B19" s="78" t="s">
        <v>64</v>
      </c>
      <c r="C19" s="78"/>
      <c r="D19" s="78"/>
      <c r="E19" s="78"/>
      <c r="F19" s="78"/>
      <c r="G19" s="78"/>
      <c r="H19" s="78"/>
      <c r="I19" s="79"/>
      <c r="J19" s="78"/>
      <c r="K19" s="78"/>
      <c r="L19" s="78"/>
      <c r="M19" s="78"/>
      <c r="N19" s="78"/>
      <c r="O19" s="78"/>
      <c r="P19" s="78"/>
      <c r="Q19" s="79"/>
      <c r="R19" s="78"/>
      <c r="S19" s="78"/>
      <c r="T19" s="80" t="s">
        <v>7</v>
      </c>
      <c r="U19" s="80" t="s">
        <v>7</v>
      </c>
      <c r="V19" s="81" t="s">
        <v>8</v>
      </c>
      <c r="W19" s="81" t="s">
        <v>8</v>
      </c>
      <c r="X19" s="78"/>
      <c r="Y19" s="78"/>
      <c r="Z19" s="78"/>
      <c r="AA19" s="78"/>
      <c r="AB19" s="78"/>
      <c r="AC19" s="78"/>
      <c r="AD19" s="78"/>
      <c r="AE19" s="78"/>
      <c r="AF19" s="79"/>
      <c r="AG19" s="78"/>
      <c r="AH19" s="78"/>
      <c r="AI19" s="79"/>
      <c r="AJ19" s="78"/>
      <c r="AK19" s="78"/>
      <c r="AL19" s="78"/>
      <c r="AM19" s="78"/>
      <c r="AN19" s="80" t="s">
        <v>7</v>
      </c>
      <c r="AO19" s="80" t="s">
        <v>7</v>
      </c>
      <c r="AP19" s="78" t="s">
        <v>62</v>
      </c>
      <c r="AQ19" s="78" t="s">
        <v>62</v>
      </c>
      <c r="AR19" s="86" t="s">
        <v>287</v>
      </c>
      <c r="AS19" s="86" t="s">
        <v>287</v>
      </c>
      <c r="AT19" s="86" t="s">
        <v>287</v>
      </c>
      <c r="AU19" s="86" t="s">
        <v>287</v>
      </c>
      <c r="AV19" s="81" t="s">
        <v>8</v>
      </c>
      <c r="AW19" s="81" t="s">
        <v>8</v>
      </c>
      <c r="AX19" s="81" t="s">
        <v>8</v>
      </c>
      <c r="AY19" s="81" t="s">
        <v>8</v>
      </c>
      <c r="AZ19" s="81" t="s">
        <v>8</v>
      </c>
      <c r="BA19" s="84" t="s">
        <v>8</v>
      </c>
      <c r="BB19" s="411">
        <v>34</v>
      </c>
      <c r="BC19" s="412"/>
      <c r="BD19" s="413">
        <v>4</v>
      </c>
      <c r="BE19" s="413"/>
      <c r="BF19" s="566"/>
      <c r="BG19" s="566"/>
      <c r="BH19" s="414"/>
      <c r="BI19" s="414"/>
      <c r="BJ19" s="564">
        <v>4</v>
      </c>
      <c r="BK19" s="565"/>
      <c r="BL19" s="535">
        <v>2</v>
      </c>
      <c r="BM19" s="535"/>
      <c r="BN19" s="535"/>
      <c r="BO19" s="535"/>
      <c r="BP19" s="405">
        <v>8</v>
      </c>
      <c r="BQ19" s="406"/>
      <c r="BR19" s="406"/>
      <c r="BS19" s="436">
        <f>BP19+BN19+BL19+BJ19+BH19+BF19+BD19+BB19</f>
        <v>52</v>
      </c>
      <c r="BT19" s="437"/>
      <c r="BV19" s="586"/>
      <c r="BW19" s="586"/>
      <c r="BX19" s="586"/>
      <c r="BY19" s="586"/>
      <c r="BZ19" s="586"/>
      <c r="CA19" s="586"/>
      <c r="CB19" s="586"/>
      <c r="CC19" s="586"/>
      <c r="CD19" s="586"/>
      <c r="CE19" s="586"/>
      <c r="CF19" s="586"/>
      <c r="CG19" s="586"/>
      <c r="CH19" s="586"/>
      <c r="CI19" s="586"/>
      <c r="CJ19" s="61"/>
      <c r="CK19" s="61"/>
      <c r="CL19" s="61"/>
      <c r="CM19" s="61"/>
      <c r="CN19" s="61"/>
      <c r="CO19" s="61"/>
      <c r="CP19" s="61"/>
      <c r="CQ19" s="61"/>
      <c r="CR19" s="61"/>
      <c r="CS19" s="65"/>
      <c r="CT19" s="61"/>
      <c r="CU19" s="63"/>
      <c r="CV19" s="63"/>
      <c r="CW19" s="63"/>
      <c r="CX19" s="63"/>
      <c r="CY19" s="63"/>
      <c r="CZ19" s="63"/>
      <c r="DA19" s="63"/>
    </row>
    <row r="20" spans="1:105" ht="16.899999999999999" customHeight="1" thickBot="1" x14ac:dyDescent="0.3">
      <c r="A20" s="87"/>
      <c r="B20" s="88">
        <v>1</v>
      </c>
      <c r="C20" s="88">
        <v>2</v>
      </c>
      <c r="D20" s="88">
        <v>3</v>
      </c>
      <c r="E20" s="88">
        <v>4</v>
      </c>
      <c r="F20" s="88">
        <v>5</v>
      </c>
      <c r="G20" s="88">
        <v>6</v>
      </c>
      <c r="H20" s="88">
        <v>7</v>
      </c>
      <c r="I20" s="88">
        <v>8</v>
      </c>
      <c r="J20" s="88">
        <v>9</v>
      </c>
      <c r="K20" s="88">
        <v>10</v>
      </c>
      <c r="L20" s="88">
        <v>11</v>
      </c>
      <c r="M20" s="88">
        <v>12</v>
      </c>
      <c r="N20" s="88">
        <v>13</v>
      </c>
      <c r="O20" s="88">
        <v>14</v>
      </c>
      <c r="P20" s="88">
        <v>15</v>
      </c>
      <c r="Q20" s="88">
        <v>16</v>
      </c>
      <c r="R20" s="88">
        <v>17</v>
      </c>
      <c r="S20" s="88">
        <v>18</v>
      </c>
      <c r="T20" s="88">
        <v>19</v>
      </c>
      <c r="U20" s="88">
        <v>20</v>
      </c>
      <c r="V20" s="89"/>
      <c r="W20" s="89"/>
      <c r="X20" s="88">
        <v>1</v>
      </c>
      <c r="Y20" s="88">
        <v>2</v>
      </c>
      <c r="Z20" s="88">
        <v>3</v>
      </c>
      <c r="AA20" s="88">
        <v>4</v>
      </c>
      <c r="AB20" s="88">
        <v>5</v>
      </c>
      <c r="AC20" s="88">
        <v>6</v>
      </c>
      <c r="AD20" s="88">
        <v>7</v>
      </c>
      <c r="AE20" s="88">
        <v>8</v>
      </c>
      <c r="AF20" s="88">
        <v>9</v>
      </c>
      <c r="AG20" s="88">
        <v>10</v>
      </c>
      <c r="AH20" s="88">
        <v>11</v>
      </c>
      <c r="AI20" s="88">
        <v>12</v>
      </c>
      <c r="AJ20" s="88">
        <v>13</v>
      </c>
      <c r="AK20" s="88">
        <v>14</v>
      </c>
      <c r="AL20" s="88">
        <v>15</v>
      </c>
      <c r="AM20" s="88">
        <v>16</v>
      </c>
      <c r="AN20" s="88">
        <v>17</v>
      </c>
      <c r="AO20" s="88">
        <v>18</v>
      </c>
      <c r="AP20" s="88">
        <v>19</v>
      </c>
      <c r="AQ20" s="88">
        <v>20</v>
      </c>
      <c r="AR20" s="90"/>
      <c r="AS20" s="90"/>
      <c r="AT20" s="90"/>
      <c r="AU20" s="90"/>
      <c r="AV20" s="90"/>
      <c r="AW20" s="90"/>
      <c r="AX20" s="90"/>
      <c r="AY20" s="466" t="s">
        <v>110</v>
      </c>
      <c r="AZ20" s="466"/>
      <c r="BA20" s="467"/>
      <c r="BB20" s="415">
        <f>BB19+BB18+BB17+BB16+BB15+BB14</f>
        <v>206</v>
      </c>
      <c r="BC20" s="416"/>
      <c r="BD20" s="417">
        <f>BD19+BD18+BD17+BD16+BD15+BD14</f>
        <v>32</v>
      </c>
      <c r="BE20" s="418"/>
      <c r="BF20" s="417">
        <f>BF19+BF18+BF17+BF16+BF15+BF14</f>
        <v>0</v>
      </c>
      <c r="BG20" s="418"/>
      <c r="BH20" s="417">
        <f>BH19+BH18+BH17+BH16+BH15+BH14</f>
        <v>16</v>
      </c>
      <c r="BI20" s="418"/>
      <c r="BJ20" s="417">
        <f>BJ19+BJ18+BJ17+BJ16+BJ15+BJ14</f>
        <v>4</v>
      </c>
      <c r="BK20" s="418"/>
      <c r="BL20" s="528">
        <f>BL19+BL18+BL17+BL16+BL15+BL14</f>
        <v>2</v>
      </c>
      <c r="BM20" s="529"/>
      <c r="BN20" s="529"/>
      <c r="BO20" s="416"/>
      <c r="BP20" s="407">
        <f>BP19+BP18+BP17+BP16+BP15+BP14</f>
        <v>52</v>
      </c>
      <c r="BQ20" s="407"/>
      <c r="BR20" s="407"/>
      <c r="BS20" s="396">
        <f>BP20+BN20+BL20+BJ20+BH20+BF20+BD20+BB20</f>
        <v>312</v>
      </c>
      <c r="BT20" s="397"/>
      <c r="BV20" s="91"/>
      <c r="BW20" s="91"/>
      <c r="BX20" s="91"/>
      <c r="BY20" s="91"/>
      <c r="BZ20" s="91"/>
      <c r="CA20" s="91"/>
    </row>
    <row r="21" spans="1:105" ht="16.899999999999999" customHeight="1" thickBot="1" x14ac:dyDescent="0.3">
      <c r="A21" s="92"/>
      <c r="B21" s="93"/>
      <c r="C21" s="93"/>
      <c r="D21" s="93"/>
      <c r="E21" s="93"/>
      <c r="F21" s="94"/>
      <c r="G21" s="94"/>
      <c r="H21" s="94"/>
      <c r="I21" s="93"/>
      <c r="J21" s="93"/>
      <c r="K21" s="93"/>
      <c r="L21" s="95"/>
      <c r="M21" s="95"/>
      <c r="N21" s="95"/>
      <c r="O21" s="93"/>
      <c r="P21" s="93"/>
      <c r="Q21" s="93"/>
      <c r="R21" s="95"/>
      <c r="S21" s="95"/>
      <c r="T21" s="95"/>
      <c r="U21" s="95"/>
      <c r="V21" s="93"/>
      <c r="W21" s="93"/>
      <c r="X21" s="95"/>
      <c r="Y21" s="95"/>
      <c r="Z21" s="95"/>
      <c r="AA21" s="95"/>
      <c r="AB21" s="95"/>
      <c r="AC21" s="93"/>
      <c r="AD21" s="93"/>
      <c r="AE21" s="94"/>
      <c r="AF21" s="94"/>
      <c r="AG21" s="94"/>
      <c r="AH21" s="93"/>
      <c r="AI21" s="93"/>
      <c r="AJ21" s="93" t="s">
        <v>61</v>
      </c>
      <c r="AK21" s="95"/>
      <c r="AL21" s="95"/>
      <c r="AM21" s="95"/>
      <c r="AN21" s="95"/>
      <c r="AO21" s="96"/>
      <c r="AP21" s="95"/>
      <c r="AQ21" s="97"/>
      <c r="AR21" s="60"/>
      <c r="AS21" s="60"/>
      <c r="AT21" s="60"/>
      <c r="AU21" s="60"/>
      <c r="AV21" s="97"/>
      <c r="AW21" s="97"/>
      <c r="AX21" s="93"/>
      <c r="AY21" s="93"/>
      <c r="AZ21" s="93"/>
      <c r="BA21" s="93"/>
      <c r="BB21" s="98"/>
      <c r="BC21" s="98"/>
      <c r="BD21" s="99"/>
      <c r="BE21" s="99"/>
      <c r="BF21" s="99"/>
      <c r="BG21" s="99"/>
      <c r="BH21" s="94"/>
      <c r="BI21" s="94"/>
      <c r="BJ21" s="93"/>
      <c r="BK21" s="94"/>
      <c r="BL21" s="94"/>
      <c r="BM21" s="94"/>
      <c r="BN21" s="98"/>
      <c r="BO21" s="99"/>
      <c r="BP21" s="99"/>
      <c r="BQ21" s="99"/>
      <c r="BR21" s="60"/>
      <c r="BS21" s="60"/>
      <c r="BT21" s="100"/>
    </row>
    <row r="22" spans="1:105" ht="16.899999999999999" customHeight="1" x14ac:dyDescent="0.25">
      <c r="A22" s="92"/>
      <c r="B22" s="60"/>
      <c r="C22" s="60"/>
      <c r="D22" s="254" t="s">
        <v>159</v>
      </c>
      <c r="E22" s="255"/>
      <c r="F22" s="255"/>
      <c r="G22" s="256"/>
      <c r="H22" s="122"/>
      <c r="I22" s="122"/>
      <c r="J22" s="122"/>
      <c r="K22" s="122"/>
      <c r="L22" s="254" t="s">
        <v>146</v>
      </c>
      <c r="M22" s="255"/>
      <c r="N22" s="255"/>
      <c r="O22" s="256"/>
      <c r="P22" s="122"/>
      <c r="Q22" s="122"/>
      <c r="R22" s="254" t="s">
        <v>147</v>
      </c>
      <c r="S22" s="255"/>
      <c r="T22" s="255"/>
      <c r="U22" s="256"/>
      <c r="V22" s="122"/>
      <c r="W22" s="122"/>
      <c r="X22" s="254" t="s">
        <v>78</v>
      </c>
      <c r="Y22" s="255"/>
      <c r="Z22" s="255"/>
      <c r="AA22" s="256"/>
      <c r="AB22" s="122"/>
      <c r="AC22" s="122"/>
      <c r="AD22" s="123"/>
      <c r="AE22" s="469" t="s">
        <v>319</v>
      </c>
      <c r="AF22" s="470"/>
      <c r="AG22" s="470"/>
      <c r="AH22" s="471"/>
      <c r="AI22" s="122"/>
      <c r="AJ22" s="124"/>
      <c r="AK22" s="123"/>
      <c r="AL22" s="254" t="s">
        <v>148</v>
      </c>
      <c r="AM22" s="255"/>
      <c r="AN22" s="255"/>
      <c r="AO22" s="256"/>
      <c r="AP22" s="125"/>
      <c r="AQ22" s="126"/>
      <c r="AR22" s="122"/>
      <c r="AS22" s="122"/>
      <c r="AT22" s="311" t="s">
        <v>149</v>
      </c>
      <c r="AU22" s="312"/>
      <c r="AV22" s="312"/>
      <c r="AW22" s="313"/>
      <c r="AX22" s="137"/>
      <c r="AY22" s="137"/>
      <c r="AZ22" s="137"/>
      <c r="BA22" s="575" t="s">
        <v>155</v>
      </c>
      <c r="BB22" s="576"/>
      <c r="BC22" s="576"/>
      <c r="BD22" s="577"/>
      <c r="BE22" s="122"/>
      <c r="BF22" s="60"/>
      <c r="BG22" s="60"/>
      <c r="BH22" s="254" t="s">
        <v>152</v>
      </c>
      <c r="BI22" s="255"/>
      <c r="BJ22" s="255"/>
      <c r="BK22" s="256"/>
      <c r="BL22" s="60"/>
      <c r="BM22" s="60"/>
      <c r="BN22" s="127"/>
      <c r="BO22" s="254" t="s">
        <v>288</v>
      </c>
      <c r="BP22" s="255"/>
      <c r="BQ22" s="255"/>
      <c r="BR22" s="256"/>
      <c r="BS22" s="60"/>
      <c r="BT22" s="100"/>
    </row>
    <row r="23" spans="1:105" ht="16.899999999999999" customHeight="1" x14ac:dyDescent="0.25">
      <c r="A23" s="92"/>
      <c r="B23" s="60"/>
      <c r="C23" s="60"/>
      <c r="D23" s="257"/>
      <c r="E23" s="258"/>
      <c r="F23" s="258"/>
      <c r="G23" s="259"/>
      <c r="H23" s="122"/>
      <c r="I23" s="122"/>
      <c r="J23" s="122"/>
      <c r="K23" s="122"/>
      <c r="L23" s="257"/>
      <c r="M23" s="258"/>
      <c r="N23" s="258"/>
      <c r="O23" s="259"/>
      <c r="P23" s="122"/>
      <c r="Q23" s="122"/>
      <c r="R23" s="257"/>
      <c r="S23" s="258"/>
      <c r="T23" s="258"/>
      <c r="U23" s="259"/>
      <c r="V23" s="122"/>
      <c r="W23" s="122"/>
      <c r="X23" s="257"/>
      <c r="Y23" s="258"/>
      <c r="Z23" s="258"/>
      <c r="AA23" s="259"/>
      <c r="AB23" s="122"/>
      <c r="AC23" s="122"/>
      <c r="AD23" s="123"/>
      <c r="AE23" s="472"/>
      <c r="AF23" s="473"/>
      <c r="AG23" s="473"/>
      <c r="AH23" s="474"/>
      <c r="AI23" s="122"/>
      <c r="AJ23" s="124"/>
      <c r="AK23" s="123"/>
      <c r="AL23" s="257"/>
      <c r="AM23" s="258"/>
      <c r="AN23" s="258"/>
      <c r="AO23" s="259"/>
      <c r="AP23" s="125"/>
      <c r="AQ23" s="126"/>
      <c r="AR23" s="122"/>
      <c r="AS23" s="122"/>
      <c r="AT23" s="314"/>
      <c r="AU23" s="315"/>
      <c r="AV23" s="315"/>
      <c r="AW23" s="316"/>
      <c r="AX23" s="137"/>
      <c r="AY23" s="137"/>
      <c r="AZ23" s="137"/>
      <c r="BA23" s="578"/>
      <c r="BB23" s="579"/>
      <c r="BC23" s="579"/>
      <c r="BD23" s="580"/>
      <c r="BE23" s="122"/>
      <c r="BF23" s="60"/>
      <c r="BG23" s="60"/>
      <c r="BH23" s="257"/>
      <c r="BI23" s="258"/>
      <c r="BJ23" s="258"/>
      <c r="BK23" s="259"/>
      <c r="BL23" s="60"/>
      <c r="BM23" s="60"/>
      <c r="BN23" s="127"/>
      <c r="BO23" s="257"/>
      <c r="BP23" s="258"/>
      <c r="BQ23" s="258"/>
      <c r="BR23" s="259"/>
      <c r="BS23" s="60"/>
      <c r="BT23" s="100"/>
    </row>
    <row r="24" spans="1:105" ht="16.899999999999999" customHeight="1" thickBot="1" x14ac:dyDescent="0.3">
      <c r="A24" s="92"/>
      <c r="B24" s="60"/>
      <c r="C24" s="60"/>
      <c r="D24" s="260"/>
      <c r="E24" s="261"/>
      <c r="F24" s="261"/>
      <c r="G24" s="262"/>
      <c r="H24" s="122"/>
      <c r="I24" s="122"/>
      <c r="J24" s="122"/>
      <c r="K24" s="122"/>
      <c r="L24" s="260"/>
      <c r="M24" s="261"/>
      <c r="N24" s="261"/>
      <c r="O24" s="262"/>
      <c r="P24" s="122"/>
      <c r="Q24" s="122"/>
      <c r="R24" s="260"/>
      <c r="S24" s="261"/>
      <c r="T24" s="261"/>
      <c r="U24" s="262"/>
      <c r="V24" s="122"/>
      <c r="W24" s="122"/>
      <c r="X24" s="260"/>
      <c r="Y24" s="261"/>
      <c r="Z24" s="261"/>
      <c r="AA24" s="262"/>
      <c r="AB24" s="122"/>
      <c r="AC24" s="122"/>
      <c r="AD24" s="123"/>
      <c r="AE24" s="475"/>
      <c r="AF24" s="476"/>
      <c r="AG24" s="476"/>
      <c r="AH24" s="477"/>
      <c r="AI24" s="122"/>
      <c r="AJ24" s="124"/>
      <c r="AK24" s="123"/>
      <c r="AL24" s="260"/>
      <c r="AM24" s="261"/>
      <c r="AN24" s="261"/>
      <c r="AO24" s="262"/>
      <c r="AP24" s="125"/>
      <c r="AQ24" s="126"/>
      <c r="AR24" s="122"/>
      <c r="AS24" s="122"/>
      <c r="AT24" s="317"/>
      <c r="AU24" s="318"/>
      <c r="AV24" s="318"/>
      <c r="AW24" s="319"/>
      <c r="AX24" s="137"/>
      <c r="AY24" s="137"/>
      <c r="AZ24" s="137"/>
      <c r="BA24" s="581"/>
      <c r="BB24" s="582"/>
      <c r="BC24" s="582"/>
      <c r="BD24" s="583"/>
      <c r="BE24" s="122"/>
      <c r="BF24" s="60"/>
      <c r="BG24" s="60"/>
      <c r="BH24" s="260"/>
      <c r="BI24" s="261"/>
      <c r="BJ24" s="261"/>
      <c r="BK24" s="262"/>
      <c r="BL24" s="60"/>
      <c r="BM24" s="60"/>
      <c r="BN24" s="127"/>
      <c r="BO24" s="260"/>
      <c r="BP24" s="261"/>
      <c r="BQ24" s="261"/>
      <c r="BR24" s="262"/>
      <c r="BS24" s="60"/>
      <c r="BT24" s="100"/>
    </row>
    <row r="25" spans="1:105" ht="16.899999999999999" customHeight="1" thickBot="1" x14ac:dyDescent="0.3">
      <c r="A25" s="92"/>
      <c r="B25" s="60"/>
      <c r="C25" s="60"/>
      <c r="D25" s="93"/>
      <c r="E25" s="93"/>
      <c r="F25" s="93"/>
      <c r="G25" s="93"/>
      <c r="H25" s="60"/>
      <c r="I25" s="60"/>
      <c r="J25" s="60"/>
      <c r="K25" s="60"/>
      <c r="L25" s="94"/>
      <c r="M25" s="93"/>
      <c r="N25" s="93"/>
      <c r="O25" s="93"/>
      <c r="P25" s="60"/>
      <c r="Q25" s="60"/>
      <c r="R25" s="95"/>
      <c r="S25" s="93"/>
      <c r="T25" s="93"/>
      <c r="U25" s="93"/>
      <c r="V25" s="60"/>
      <c r="W25" s="60"/>
      <c r="X25" s="95"/>
      <c r="Y25" s="95"/>
      <c r="Z25" s="93"/>
      <c r="AA25" s="93"/>
      <c r="AB25" s="60"/>
      <c r="AC25" s="60"/>
      <c r="AD25" s="95"/>
      <c r="AE25" s="95"/>
      <c r="AF25" s="95"/>
      <c r="AG25" s="95"/>
      <c r="AH25" s="93"/>
      <c r="AI25" s="60"/>
      <c r="AJ25" s="93"/>
      <c r="AK25" s="95"/>
      <c r="AL25" s="93"/>
      <c r="AM25" s="93"/>
      <c r="AN25" s="93"/>
      <c r="AO25" s="93"/>
      <c r="AP25" s="95"/>
      <c r="AQ25" s="97"/>
      <c r="AR25" s="60"/>
      <c r="AS25" s="60"/>
      <c r="AT25" s="93"/>
      <c r="AU25" s="93"/>
      <c r="AV25" s="93"/>
      <c r="AW25" s="93"/>
      <c r="AX25" s="60"/>
      <c r="AY25" s="60"/>
      <c r="AZ25" s="60"/>
      <c r="BA25" s="93"/>
      <c r="BB25" s="93"/>
      <c r="BC25" s="93"/>
      <c r="BD25" s="98"/>
      <c r="BE25" s="60"/>
      <c r="BF25" s="60"/>
      <c r="BG25" s="60"/>
      <c r="BH25" s="93"/>
      <c r="BI25" s="93"/>
      <c r="BJ25" s="93"/>
      <c r="BK25" s="98"/>
      <c r="BL25" s="60"/>
      <c r="BM25" s="60"/>
      <c r="BN25" s="101"/>
      <c r="BO25" s="93"/>
      <c r="BP25" s="93"/>
      <c r="BQ25" s="93"/>
      <c r="BR25" s="98"/>
      <c r="BS25" s="60"/>
      <c r="BT25" s="100"/>
    </row>
    <row r="26" spans="1:105" ht="15.95" customHeight="1" x14ac:dyDescent="0.25">
      <c r="A26" s="92"/>
      <c r="B26" s="60"/>
      <c r="C26" s="60"/>
      <c r="D26" s="305"/>
      <c r="E26" s="306"/>
      <c r="F26" s="306"/>
      <c r="G26" s="307"/>
      <c r="H26" s="60"/>
      <c r="I26" s="60"/>
      <c r="J26" s="60"/>
      <c r="K26" s="60"/>
      <c r="L26" s="288" t="s">
        <v>63</v>
      </c>
      <c r="M26" s="289"/>
      <c r="N26" s="289"/>
      <c r="O26" s="290"/>
      <c r="P26" s="60"/>
      <c r="Q26" s="60"/>
      <c r="R26" s="282" t="s">
        <v>7</v>
      </c>
      <c r="S26" s="283"/>
      <c r="T26" s="283"/>
      <c r="U26" s="284"/>
      <c r="V26" s="60"/>
      <c r="W26" s="60"/>
      <c r="X26" s="276" t="s">
        <v>8</v>
      </c>
      <c r="Y26" s="277"/>
      <c r="Z26" s="277"/>
      <c r="AA26" s="278"/>
      <c r="AB26" s="60"/>
      <c r="AC26" s="60"/>
      <c r="AD26" s="102"/>
      <c r="AE26" s="478" t="s">
        <v>64</v>
      </c>
      <c r="AF26" s="479"/>
      <c r="AG26" s="479"/>
      <c r="AH26" s="480"/>
      <c r="AI26" s="60"/>
      <c r="AJ26" s="93"/>
      <c r="AK26" s="102"/>
      <c r="AL26" s="299" t="s">
        <v>134</v>
      </c>
      <c r="AM26" s="300"/>
      <c r="AN26" s="300"/>
      <c r="AO26" s="301"/>
      <c r="AP26" s="95"/>
      <c r="AQ26" s="97"/>
      <c r="AR26" s="60"/>
      <c r="AS26" s="60"/>
      <c r="AT26" s="320" t="s">
        <v>150</v>
      </c>
      <c r="AU26" s="321"/>
      <c r="AV26" s="321"/>
      <c r="AW26" s="322"/>
      <c r="AX26" s="60"/>
      <c r="AY26" s="60"/>
      <c r="AZ26" s="60"/>
      <c r="BA26" s="263" t="s">
        <v>158</v>
      </c>
      <c r="BB26" s="264"/>
      <c r="BC26" s="264"/>
      <c r="BD26" s="265"/>
      <c r="BE26" s="60"/>
      <c r="BF26" s="60"/>
      <c r="BG26" s="60"/>
      <c r="BH26" s="305" t="s">
        <v>62</v>
      </c>
      <c r="BI26" s="306"/>
      <c r="BJ26" s="306"/>
      <c r="BK26" s="307"/>
      <c r="BL26" s="60"/>
      <c r="BM26" s="60"/>
      <c r="BN26" s="101"/>
      <c r="BO26" s="246" t="s">
        <v>287</v>
      </c>
      <c r="BP26" s="247"/>
      <c r="BQ26" s="247"/>
      <c r="BR26" s="248"/>
      <c r="BS26" s="60"/>
      <c r="BT26" s="100"/>
    </row>
    <row r="27" spans="1:105" ht="15.95" customHeight="1" thickBot="1" x14ac:dyDescent="0.3">
      <c r="A27" s="103"/>
      <c r="B27" s="60"/>
      <c r="C27" s="60"/>
      <c r="D27" s="308"/>
      <c r="E27" s="309"/>
      <c r="F27" s="309"/>
      <c r="G27" s="310"/>
      <c r="H27" s="60"/>
      <c r="I27" s="60"/>
      <c r="J27" s="60"/>
      <c r="K27" s="60"/>
      <c r="L27" s="291"/>
      <c r="M27" s="292"/>
      <c r="N27" s="292"/>
      <c r="O27" s="293"/>
      <c r="P27" s="60"/>
      <c r="Q27" s="60"/>
      <c r="R27" s="285"/>
      <c r="S27" s="286"/>
      <c r="T27" s="286"/>
      <c r="U27" s="287"/>
      <c r="V27" s="60"/>
      <c r="W27" s="60"/>
      <c r="X27" s="279"/>
      <c r="Y27" s="280"/>
      <c r="Z27" s="280"/>
      <c r="AA27" s="281"/>
      <c r="AB27" s="60"/>
      <c r="AC27" s="60"/>
      <c r="AD27" s="102"/>
      <c r="AE27" s="481"/>
      <c r="AF27" s="482"/>
      <c r="AG27" s="482"/>
      <c r="AH27" s="483"/>
      <c r="AI27" s="60"/>
      <c r="AJ27" s="104"/>
      <c r="AK27" s="102"/>
      <c r="AL27" s="302"/>
      <c r="AM27" s="303"/>
      <c r="AN27" s="303"/>
      <c r="AO27" s="304"/>
      <c r="AP27" s="105"/>
      <c r="AQ27" s="106"/>
      <c r="AR27" s="60"/>
      <c r="AS27" s="60"/>
      <c r="AT27" s="323"/>
      <c r="AU27" s="324"/>
      <c r="AV27" s="324"/>
      <c r="AW27" s="325"/>
      <c r="AX27" s="60"/>
      <c r="AY27" s="60"/>
      <c r="AZ27" s="60"/>
      <c r="BA27" s="266"/>
      <c r="BB27" s="267"/>
      <c r="BC27" s="267"/>
      <c r="BD27" s="268"/>
      <c r="BE27" s="60"/>
      <c r="BF27" s="60"/>
      <c r="BG27" s="60"/>
      <c r="BH27" s="308"/>
      <c r="BI27" s="309"/>
      <c r="BJ27" s="309"/>
      <c r="BK27" s="310"/>
      <c r="BL27" s="60"/>
      <c r="BM27" s="60"/>
      <c r="BN27" s="101"/>
      <c r="BO27" s="249"/>
      <c r="BP27" s="250"/>
      <c r="BQ27" s="250"/>
      <c r="BR27" s="251"/>
      <c r="BS27" s="60"/>
      <c r="BT27" s="100"/>
    </row>
    <row r="28" spans="1:105" ht="15.95" customHeight="1" thickBot="1" x14ac:dyDescent="0.3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104" t="s">
        <v>290</v>
      </c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100"/>
    </row>
    <row r="29" spans="1:105" ht="15.95" customHeight="1" x14ac:dyDescent="0.25">
      <c r="A29" s="731" t="s">
        <v>67</v>
      </c>
      <c r="B29" s="734" t="s">
        <v>301</v>
      </c>
      <c r="C29" s="734"/>
      <c r="D29" s="734"/>
      <c r="E29" s="734"/>
      <c r="F29" s="734"/>
      <c r="G29" s="734"/>
      <c r="H29" s="734"/>
      <c r="I29" s="734"/>
      <c r="J29" s="734"/>
      <c r="K29" s="734"/>
      <c r="L29" s="734"/>
      <c r="M29" s="734"/>
      <c r="N29" s="734"/>
      <c r="O29" s="734"/>
      <c r="P29" s="734"/>
      <c r="Q29" s="734"/>
      <c r="R29" s="734"/>
      <c r="S29" s="734"/>
      <c r="T29" s="734"/>
      <c r="U29" s="734"/>
      <c r="V29" s="734"/>
      <c r="W29" s="737" t="s">
        <v>111</v>
      </c>
      <c r="X29" s="738"/>
      <c r="Y29" s="738"/>
      <c r="Z29" s="738"/>
      <c r="AA29" s="738"/>
      <c r="AB29" s="739"/>
      <c r="AC29" s="734" t="s">
        <v>276</v>
      </c>
      <c r="AD29" s="734"/>
      <c r="AE29" s="734"/>
      <c r="AF29" s="734"/>
      <c r="AG29" s="734"/>
      <c r="AH29" s="734"/>
      <c r="AI29" s="734"/>
      <c r="AJ29" s="734"/>
      <c r="AK29" s="746"/>
      <c r="AL29" s="749" t="s">
        <v>81</v>
      </c>
      <c r="AM29" s="734"/>
      <c r="AN29" s="717"/>
      <c r="AO29" s="717"/>
      <c r="AP29" s="749" t="s">
        <v>82</v>
      </c>
      <c r="AQ29" s="734"/>
      <c r="AR29" s="734"/>
      <c r="AS29" s="734"/>
      <c r="AT29" s="734"/>
      <c r="AU29" s="734"/>
      <c r="AV29" s="734"/>
      <c r="AW29" s="716" t="s">
        <v>83</v>
      </c>
      <c r="AX29" s="717"/>
      <c r="AY29" s="750"/>
      <c r="AZ29" s="294" t="s">
        <v>84</v>
      </c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6"/>
    </row>
    <row r="30" spans="1:105" ht="15.95" customHeight="1" x14ac:dyDescent="0.25">
      <c r="A30" s="732"/>
      <c r="B30" s="735"/>
      <c r="C30" s="735"/>
      <c r="D30" s="735"/>
      <c r="E30" s="735"/>
      <c r="F30" s="735"/>
      <c r="G30" s="735"/>
      <c r="H30" s="735"/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735"/>
      <c r="W30" s="740"/>
      <c r="X30" s="741"/>
      <c r="Y30" s="741"/>
      <c r="Z30" s="741"/>
      <c r="AA30" s="741"/>
      <c r="AB30" s="742"/>
      <c r="AC30" s="747"/>
      <c r="AD30" s="747"/>
      <c r="AE30" s="747"/>
      <c r="AF30" s="747"/>
      <c r="AG30" s="747"/>
      <c r="AH30" s="747"/>
      <c r="AI30" s="747"/>
      <c r="AJ30" s="747"/>
      <c r="AK30" s="748"/>
      <c r="AL30" s="751"/>
      <c r="AM30" s="719"/>
      <c r="AN30" s="719"/>
      <c r="AO30" s="719"/>
      <c r="AP30" s="1188"/>
      <c r="AQ30" s="747"/>
      <c r="AR30" s="747"/>
      <c r="AS30" s="747"/>
      <c r="AT30" s="747"/>
      <c r="AU30" s="747"/>
      <c r="AV30" s="747"/>
      <c r="AW30" s="718"/>
      <c r="AX30" s="719"/>
      <c r="AY30" s="752"/>
      <c r="AZ30" s="722" t="s">
        <v>85</v>
      </c>
      <c r="BA30" s="723"/>
      <c r="BB30" s="723"/>
      <c r="BC30" s="723"/>
      <c r="BD30" s="723" t="s">
        <v>310</v>
      </c>
      <c r="BE30" s="723"/>
      <c r="BF30" s="723"/>
      <c r="BG30" s="723"/>
      <c r="BH30" s="723" t="s">
        <v>87</v>
      </c>
      <c r="BI30" s="723"/>
      <c r="BJ30" s="723"/>
      <c r="BK30" s="723"/>
      <c r="BL30" s="723" t="s">
        <v>88</v>
      </c>
      <c r="BM30" s="723"/>
      <c r="BN30" s="723"/>
      <c r="BO30" s="589"/>
      <c r="BP30" s="589" t="s">
        <v>275</v>
      </c>
      <c r="BQ30" s="590"/>
      <c r="BR30" s="591"/>
      <c r="BS30" s="587" t="s">
        <v>303</v>
      </c>
      <c r="BT30" s="588"/>
    </row>
    <row r="31" spans="1:105" ht="15.95" customHeight="1" thickBot="1" x14ac:dyDescent="0.3">
      <c r="A31" s="733"/>
      <c r="B31" s="736"/>
      <c r="C31" s="736"/>
      <c r="D31" s="736"/>
      <c r="E31" s="736"/>
      <c r="F31" s="736"/>
      <c r="G31" s="736"/>
      <c r="H31" s="736"/>
      <c r="I31" s="736"/>
      <c r="J31" s="736"/>
      <c r="K31" s="736"/>
      <c r="L31" s="736"/>
      <c r="M31" s="736"/>
      <c r="N31" s="736"/>
      <c r="O31" s="736"/>
      <c r="P31" s="736"/>
      <c r="Q31" s="736"/>
      <c r="R31" s="736"/>
      <c r="S31" s="736"/>
      <c r="T31" s="736"/>
      <c r="U31" s="736"/>
      <c r="V31" s="736"/>
      <c r="W31" s="743"/>
      <c r="X31" s="744"/>
      <c r="Y31" s="744"/>
      <c r="Z31" s="744"/>
      <c r="AA31" s="744"/>
      <c r="AB31" s="745"/>
      <c r="AC31" s="755" t="s">
        <v>89</v>
      </c>
      <c r="AD31" s="755"/>
      <c r="AE31" s="755"/>
      <c r="AF31" s="755"/>
      <c r="AG31" s="755"/>
      <c r="AH31" s="755"/>
      <c r="AI31" s="756" t="s">
        <v>92</v>
      </c>
      <c r="AJ31" s="756"/>
      <c r="AK31" s="757"/>
      <c r="AL31" s="753"/>
      <c r="AM31" s="721"/>
      <c r="AN31" s="721"/>
      <c r="AO31" s="721"/>
      <c r="AP31" s="1189" t="s">
        <v>90</v>
      </c>
      <c r="AQ31" s="758"/>
      <c r="AR31" s="758"/>
      <c r="AS31" s="759"/>
      <c r="AT31" s="760" t="s">
        <v>91</v>
      </c>
      <c r="AU31" s="758"/>
      <c r="AV31" s="759"/>
      <c r="AW31" s="720"/>
      <c r="AX31" s="721"/>
      <c r="AY31" s="754"/>
      <c r="AZ31" s="761">
        <v>1</v>
      </c>
      <c r="BA31" s="712"/>
      <c r="BB31" s="712">
        <v>2</v>
      </c>
      <c r="BC31" s="712"/>
      <c r="BD31" s="593">
        <v>3</v>
      </c>
      <c r="BE31" s="762"/>
      <c r="BF31" s="712">
        <v>4</v>
      </c>
      <c r="BG31" s="712"/>
      <c r="BH31" s="712">
        <v>5</v>
      </c>
      <c r="BI31" s="712"/>
      <c r="BJ31" s="712">
        <v>6</v>
      </c>
      <c r="BK31" s="712"/>
      <c r="BL31" s="712">
        <v>7</v>
      </c>
      <c r="BM31" s="712"/>
      <c r="BN31" s="593">
        <v>8</v>
      </c>
      <c r="BO31" s="594"/>
      <c r="BP31" s="202">
        <v>9</v>
      </c>
      <c r="BQ31" s="593">
        <v>10</v>
      </c>
      <c r="BR31" s="594"/>
      <c r="BS31" s="203">
        <v>11</v>
      </c>
      <c r="BT31" s="204">
        <v>12</v>
      </c>
    </row>
    <row r="32" spans="1:105" ht="15.95" customHeight="1" thickBot="1" x14ac:dyDescent="0.3">
      <c r="A32" s="107">
        <v>1</v>
      </c>
      <c r="B32" s="595">
        <v>2</v>
      </c>
      <c r="C32" s="596"/>
      <c r="D32" s="596"/>
      <c r="E32" s="596"/>
      <c r="F32" s="596"/>
      <c r="G32" s="596"/>
      <c r="H32" s="596"/>
      <c r="I32" s="596"/>
      <c r="J32" s="596"/>
      <c r="K32" s="596"/>
      <c r="L32" s="596"/>
      <c r="M32" s="596"/>
      <c r="N32" s="596"/>
      <c r="O32" s="596"/>
      <c r="P32" s="596"/>
      <c r="Q32" s="596"/>
      <c r="R32" s="596"/>
      <c r="S32" s="596"/>
      <c r="T32" s="596"/>
      <c r="U32" s="596"/>
      <c r="V32" s="597"/>
      <c r="W32" s="598">
        <v>3</v>
      </c>
      <c r="X32" s="596"/>
      <c r="Y32" s="596"/>
      <c r="Z32" s="596"/>
      <c r="AA32" s="596"/>
      <c r="AB32" s="599"/>
      <c r="AC32" s="600">
        <v>4</v>
      </c>
      <c r="AD32" s="601"/>
      <c r="AE32" s="601"/>
      <c r="AF32" s="601"/>
      <c r="AG32" s="601"/>
      <c r="AH32" s="602"/>
      <c r="AI32" s="601">
        <v>5</v>
      </c>
      <c r="AJ32" s="601"/>
      <c r="AK32" s="603"/>
      <c r="AL32" s="604">
        <v>6</v>
      </c>
      <c r="AM32" s="605"/>
      <c r="AN32" s="605"/>
      <c r="AO32" s="1185"/>
      <c r="AP32" s="598">
        <v>7</v>
      </c>
      <c r="AQ32" s="596"/>
      <c r="AR32" s="596"/>
      <c r="AS32" s="596"/>
      <c r="AT32" s="596">
        <v>8</v>
      </c>
      <c r="AU32" s="596"/>
      <c r="AV32" s="596"/>
      <c r="AW32" s="596">
        <v>9</v>
      </c>
      <c r="AX32" s="596"/>
      <c r="AY32" s="599"/>
      <c r="AZ32" s="713">
        <v>10</v>
      </c>
      <c r="BA32" s="714"/>
      <c r="BB32" s="710">
        <v>11</v>
      </c>
      <c r="BC32" s="710"/>
      <c r="BD32" s="571">
        <v>12</v>
      </c>
      <c r="BE32" s="572"/>
      <c r="BF32" s="710">
        <v>13</v>
      </c>
      <c r="BG32" s="710"/>
      <c r="BH32" s="710">
        <v>14</v>
      </c>
      <c r="BI32" s="710"/>
      <c r="BJ32" s="710">
        <v>15</v>
      </c>
      <c r="BK32" s="710"/>
      <c r="BL32" s="710">
        <v>16</v>
      </c>
      <c r="BM32" s="710"/>
      <c r="BN32" s="571">
        <v>17</v>
      </c>
      <c r="BO32" s="711"/>
      <c r="BP32" s="59">
        <v>18</v>
      </c>
      <c r="BQ32" s="297">
        <v>19</v>
      </c>
      <c r="BR32" s="298"/>
      <c r="BS32" s="59">
        <v>20</v>
      </c>
      <c r="BT32" s="108">
        <v>21</v>
      </c>
    </row>
    <row r="33" spans="1:79" ht="15.95" customHeight="1" thickBot="1" x14ac:dyDescent="0.3">
      <c r="A33" s="109">
        <v>1</v>
      </c>
      <c r="B33" s="645" t="s">
        <v>93</v>
      </c>
      <c r="C33" s="645"/>
      <c r="D33" s="645"/>
      <c r="E33" s="645"/>
      <c r="F33" s="645"/>
      <c r="G33" s="645"/>
      <c r="H33" s="645"/>
      <c r="I33" s="645"/>
      <c r="J33" s="645"/>
      <c r="K33" s="645"/>
      <c r="L33" s="645"/>
      <c r="M33" s="645"/>
      <c r="N33" s="645"/>
      <c r="O33" s="645"/>
      <c r="P33" s="645"/>
      <c r="Q33" s="645"/>
      <c r="R33" s="645"/>
      <c r="S33" s="645"/>
      <c r="T33" s="645"/>
      <c r="U33" s="645"/>
      <c r="V33" s="645"/>
      <c r="W33" s="537">
        <f>W34+W42+W46</f>
        <v>48</v>
      </c>
      <c r="X33" s="396"/>
      <c r="Y33" s="396"/>
      <c r="Z33" s="396"/>
      <c r="AA33" s="396"/>
      <c r="AB33" s="397"/>
      <c r="AC33" s="725">
        <f>SUM(AC34,AC42,AC46)</f>
        <v>13</v>
      </c>
      <c r="AD33" s="726"/>
      <c r="AE33" s="726"/>
      <c r="AF33" s="726"/>
      <c r="AG33" s="726"/>
      <c r="AH33" s="727"/>
      <c r="AI33" s="726"/>
      <c r="AJ33" s="726"/>
      <c r="AK33" s="730"/>
      <c r="AL33" s="537">
        <f>AL34+AL42+AL46</f>
        <v>32</v>
      </c>
      <c r="AM33" s="396"/>
      <c r="AN33" s="396"/>
      <c r="AO33" s="528"/>
      <c r="AP33" s="537">
        <f>AP34+AP42+AP46</f>
        <v>16</v>
      </c>
      <c r="AQ33" s="396"/>
      <c r="AR33" s="396"/>
      <c r="AS33" s="396"/>
      <c r="AT33" s="396">
        <f>AT34+AT42+AT46</f>
        <v>16</v>
      </c>
      <c r="AU33" s="396"/>
      <c r="AV33" s="396"/>
      <c r="AW33" s="396">
        <f>AW34+AW42+AW46</f>
        <v>16</v>
      </c>
      <c r="AX33" s="396"/>
      <c r="AY33" s="397"/>
      <c r="AZ33" s="729">
        <f>AZ34+AZ42+AZ46</f>
        <v>18</v>
      </c>
      <c r="BA33" s="726"/>
      <c r="BB33" s="726">
        <f>BB34+BB42+BB46</f>
        <v>23</v>
      </c>
      <c r="BC33" s="726"/>
      <c r="BD33" s="726">
        <f>BD34+BD42+BD46</f>
        <v>0</v>
      </c>
      <c r="BE33" s="726"/>
      <c r="BF33" s="726">
        <f>BF34+BF42+BF46</f>
        <v>7</v>
      </c>
      <c r="BG33" s="726"/>
      <c r="BH33" s="726"/>
      <c r="BI33" s="726"/>
      <c r="BJ33" s="726"/>
      <c r="BK33" s="726"/>
      <c r="BL33" s="726"/>
      <c r="BM33" s="726"/>
      <c r="BN33" s="726"/>
      <c r="BO33" s="727"/>
      <c r="BP33" s="138"/>
      <c r="BQ33" s="505"/>
      <c r="BR33" s="506"/>
      <c r="BS33" s="138"/>
      <c r="BT33" s="139"/>
    </row>
    <row r="34" spans="1:79" ht="15.95" customHeight="1" thickBot="1" x14ac:dyDescent="0.3">
      <c r="A34" s="185" t="s">
        <v>66</v>
      </c>
      <c r="B34" s="352" t="s">
        <v>143</v>
      </c>
      <c r="C34" s="352"/>
      <c r="D34" s="352"/>
      <c r="E34" s="352"/>
      <c r="F34" s="352"/>
      <c r="G34" s="352"/>
      <c r="H34" s="352"/>
      <c r="I34" s="352"/>
      <c r="J34" s="352"/>
      <c r="K34" s="352"/>
      <c r="L34" s="352"/>
      <c r="M34" s="352"/>
      <c r="N34" s="352"/>
      <c r="O34" s="352"/>
      <c r="P34" s="352"/>
      <c r="Q34" s="352"/>
      <c r="R34" s="352"/>
      <c r="S34" s="352"/>
      <c r="T34" s="352"/>
      <c r="U34" s="352"/>
      <c r="V34" s="352"/>
      <c r="W34" s="353">
        <f>SUM(W35:AB41)</f>
        <v>22</v>
      </c>
      <c r="X34" s="354"/>
      <c r="Y34" s="354"/>
      <c r="Z34" s="354"/>
      <c r="AA34" s="354"/>
      <c r="AB34" s="355"/>
      <c r="AC34" s="362">
        <v>7</v>
      </c>
      <c r="AD34" s="354"/>
      <c r="AE34" s="354"/>
      <c r="AF34" s="354"/>
      <c r="AG34" s="354"/>
      <c r="AH34" s="363"/>
      <c r="AI34" s="354"/>
      <c r="AJ34" s="354"/>
      <c r="AK34" s="355"/>
      <c r="AL34" s="353">
        <f>SUM(AL35:AO41)</f>
        <v>15</v>
      </c>
      <c r="AM34" s="354"/>
      <c r="AN34" s="354"/>
      <c r="AO34" s="363"/>
      <c r="AP34" s="353">
        <f>SUM(AP35:AS41)</f>
        <v>8</v>
      </c>
      <c r="AQ34" s="354"/>
      <c r="AR34" s="354"/>
      <c r="AS34" s="354"/>
      <c r="AT34" s="354">
        <f>SUM(AT35:AV41)</f>
        <v>7</v>
      </c>
      <c r="AU34" s="354"/>
      <c r="AV34" s="354"/>
      <c r="AW34" s="354">
        <f>SUM(AW35:AY41)</f>
        <v>7</v>
      </c>
      <c r="AX34" s="354"/>
      <c r="AY34" s="355"/>
      <c r="AZ34" s="353">
        <f>SUM(AZ35:BA41)</f>
        <v>9</v>
      </c>
      <c r="BA34" s="354"/>
      <c r="BB34" s="354">
        <f>SUM(BB35:BC41)</f>
        <v>6</v>
      </c>
      <c r="BC34" s="354"/>
      <c r="BD34" s="715"/>
      <c r="BE34" s="715"/>
      <c r="BF34" s="715">
        <f>SUM(BF35:BG41)</f>
        <v>7</v>
      </c>
      <c r="BG34" s="715"/>
      <c r="BH34" s="715"/>
      <c r="BI34" s="715"/>
      <c r="BJ34" s="715"/>
      <c r="BK34" s="715"/>
      <c r="BL34" s="715"/>
      <c r="BM34" s="715"/>
      <c r="BN34" s="715"/>
      <c r="BO34" s="799"/>
      <c r="BP34" s="186"/>
      <c r="BQ34" s="509"/>
      <c r="BR34" s="510"/>
      <c r="BS34" s="187"/>
      <c r="BT34" s="188"/>
    </row>
    <row r="35" spans="1:79" ht="15.95" customHeight="1" x14ac:dyDescent="0.25">
      <c r="A35" s="110">
        <v>1</v>
      </c>
      <c r="B35" s="356" t="s">
        <v>94</v>
      </c>
      <c r="C35" s="356"/>
      <c r="D35" s="356"/>
      <c r="E35" s="356"/>
      <c r="F35" s="356"/>
      <c r="G35" s="356"/>
      <c r="H35" s="356"/>
      <c r="I35" s="356"/>
      <c r="J35" s="356"/>
      <c r="K35" s="356"/>
      <c r="L35" s="356"/>
      <c r="M35" s="356"/>
      <c r="N35" s="356"/>
      <c r="O35" s="356"/>
      <c r="P35" s="356"/>
      <c r="Q35" s="356"/>
      <c r="R35" s="356"/>
      <c r="S35" s="356"/>
      <c r="T35" s="356"/>
      <c r="U35" s="356"/>
      <c r="V35" s="356"/>
      <c r="W35" s="332">
        <f t="shared" ref="W35:W44" si="0">AP35+AT35+AW35</f>
        <v>4</v>
      </c>
      <c r="X35" s="333"/>
      <c r="Y35" s="333"/>
      <c r="Z35" s="333"/>
      <c r="AA35" s="333"/>
      <c r="AB35" s="334"/>
      <c r="AC35" s="585">
        <v>4</v>
      </c>
      <c r="AD35" s="585"/>
      <c r="AE35" s="585"/>
      <c r="AF35" s="585"/>
      <c r="AG35" s="585"/>
      <c r="AH35" s="585"/>
      <c r="AI35" s="333"/>
      <c r="AJ35" s="333"/>
      <c r="AK35" s="334"/>
      <c r="AL35" s="332">
        <f t="shared" ref="AL35:AL44" si="1">AP35+AT35</f>
        <v>3</v>
      </c>
      <c r="AM35" s="333"/>
      <c r="AN35" s="333"/>
      <c r="AO35" s="1186"/>
      <c r="AP35" s="1190">
        <v>2</v>
      </c>
      <c r="AQ35" s="654"/>
      <c r="AR35" s="654"/>
      <c r="AS35" s="654"/>
      <c r="AT35" s="563">
        <v>1</v>
      </c>
      <c r="AU35" s="563"/>
      <c r="AV35" s="563"/>
      <c r="AW35" s="563">
        <v>1</v>
      </c>
      <c r="AX35" s="563"/>
      <c r="AY35" s="1191"/>
      <c r="AZ35" s="724"/>
      <c r="BA35" s="555"/>
      <c r="BB35" s="507"/>
      <c r="BC35" s="555"/>
      <c r="BD35" s="507"/>
      <c r="BE35" s="555"/>
      <c r="BF35" s="507">
        <v>4</v>
      </c>
      <c r="BG35" s="555"/>
      <c r="BH35" s="507"/>
      <c r="BI35" s="555"/>
      <c r="BJ35" s="507"/>
      <c r="BK35" s="555"/>
      <c r="BL35" s="507"/>
      <c r="BM35" s="508"/>
      <c r="BN35" s="507"/>
      <c r="BO35" s="508"/>
      <c r="BP35" s="205"/>
      <c r="BQ35" s="507"/>
      <c r="BR35" s="508"/>
      <c r="BS35" s="205"/>
      <c r="BT35" s="206"/>
    </row>
    <row r="36" spans="1:79" ht="15.95" customHeight="1" x14ac:dyDescent="0.25">
      <c r="A36" s="111">
        <v>2</v>
      </c>
      <c r="B36" s="637" t="s">
        <v>95</v>
      </c>
      <c r="C36" s="637"/>
      <c r="D36" s="637"/>
      <c r="E36" s="637"/>
      <c r="F36" s="637"/>
      <c r="G36" s="637"/>
      <c r="H36" s="637"/>
      <c r="I36" s="637"/>
      <c r="J36" s="637"/>
      <c r="K36" s="637"/>
      <c r="L36" s="637"/>
      <c r="M36" s="637"/>
      <c r="N36" s="637"/>
      <c r="O36" s="637"/>
      <c r="P36" s="637"/>
      <c r="Q36" s="637"/>
      <c r="R36" s="637"/>
      <c r="S36" s="637"/>
      <c r="T36" s="637"/>
      <c r="U36" s="637"/>
      <c r="V36" s="637"/>
      <c r="W36" s="270">
        <f t="shared" si="0"/>
        <v>3</v>
      </c>
      <c r="X36" s="271"/>
      <c r="Y36" s="271"/>
      <c r="Z36" s="271"/>
      <c r="AA36" s="271"/>
      <c r="AB36" s="272"/>
      <c r="AC36" s="361">
        <v>1</v>
      </c>
      <c r="AD36" s="361"/>
      <c r="AE36" s="361"/>
      <c r="AF36" s="361"/>
      <c r="AG36" s="361"/>
      <c r="AH36" s="361"/>
      <c r="AI36" s="271"/>
      <c r="AJ36" s="271"/>
      <c r="AK36" s="272"/>
      <c r="AL36" s="270">
        <f t="shared" si="1"/>
        <v>2</v>
      </c>
      <c r="AM36" s="271"/>
      <c r="AN36" s="271"/>
      <c r="AO36" s="1187"/>
      <c r="AP36" s="1192">
        <v>1</v>
      </c>
      <c r="AQ36" s="269"/>
      <c r="AR36" s="269"/>
      <c r="AS36" s="269"/>
      <c r="AT36" s="330">
        <v>1</v>
      </c>
      <c r="AU36" s="330"/>
      <c r="AV36" s="330"/>
      <c r="AW36" s="330">
        <v>1</v>
      </c>
      <c r="AX36" s="330"/>
      <c r="AY36" s="527"/>
      <c r="AZ36" s="548">
        <v>3</v>
      </c>
      <c r="BA36" s="252"/>
      <c r="BB36" s="252"/>
      <c r="BC36" s="252"/>
      <c r="BD36" s="326"/>
      <c r="BE36" s="357"/>
      <c r="BF36" s="252"/>
      <c r="BG36" s="252"/>
      <c r="BH36" s="252"/>
      <c r="BI36" s="252"/>
      <c r="BJ36" s="252"/>
      <c r="BK36" s="252"/>
      <c r="BL36" s="252"/>
      <c r="BM36" s="252"/>
      <c r="BN36" s="326"/>
      <c r="BO36" s="327"/>
      <c r="BP36" s="207"/>
      <c r="BQ36" s="326"/>
      <c r="BR36" s="327"/>
      <c r="BS36" s="207"/>
      <c r="BT36" s="208"/>
    </row>
    <row r="37" spans="1:79" ht="15.95" customHeight="1" x14ac:dyDescent="0.25">
      <c r="A37" s="111">
        <v>3</v>
      </c>
      <c r="B37" s="637" t="s">
        <v>333</v>
      </c>
      <c r="C37" s="637"/>
      <c r="D37" s="637"/>
      <c r="E37" s="637"/>
      <c r="F37" s="637"/>
      <c r="G37" s="637"/>
      <c r="H37" s="637"/>
      <c r="I37" s="637"/>
      <c r="J37" s="637"/>
      <c r="K37" s="637"/>
      <c r="L37" s="637"/>
      <c r="M37" s="637"/>
      <c r="N37" s="637"/>
      <c r="O37" s="637"/>
      <c r="P37" s="637"/>
      <c r="Q37" s="637"/>
      <c r="R37" s="637"/>
      <c r="S37" s="637"/>
      <c r="T37" s="637"/>
      <c r="U37" s="637"/>
      <c r="V37" s="637"/>
      <c r="W37" s="270">
        <f t="shared" si="0"/>
        <v>3</v>
      </c>
      <c r="X37" s="271"/>
      <c r="Y37" s="271"/>
      <c r="Z37" s="271"/>
      <c r="AA37" s="271"/>
      <c r="AB37" s="272"/>
      <c r="AC37" s="361">
        <v>1</v>
      </c>
      <c r="AD37" s="361"/>
      <c r="AE37" s="361"/>
      <c r="AF37" s="361"/>
      <c r="AG37" s="361"/>
      <c r="AH37" s="361"/>
      <c r="AI37" s="271"/>
      <c r="AJ37" s="271"/>
      <c r="AK37" s="272"/>
      <c r="AL37" s="270">
        <f t="shared" si="1"/>
        <v>2</v>
      </c>
      <c r="AM37" s="271"/>
      <c r="AN37" s="271"/>
      <c r="AO37" s="1187"/>
      <c r="AP37" s="1192">
        <v>1</v>
      </c>
      <c r="AQ37" s="269"/>
      <c r="AR37" s="269"/>
      <c r="AS37" s="269"/>
      <c r="AT37" s="330">
        <v>1</v>
      </c>
      <c r="AU37" s="330"/>
      <c r="AV37" s="330"/>
      <c r="AW37" s="330">
        <v>1</v>
      </c>
      <c r="AX37" s="330"/>
      <c r="AY37" s="527"/>
      <c r="AZ37" s="548">
        <v>3</v>
      </c>
      <c r="BA37" s="252"/>
      <c r="BB37" s="252"/>
      <c r="BC37" s="252"/>
      <c r="BD37" s="326"/>
      <c r="BE37" s="357"/>
      <c r="BF37" s="252"/>
      <c r="BG37" s="252"/>
      <c r="BH37" s="252"/>
      <c r="BI37" s="252"/>
      <c r="BJ37" s="252"/>
      <c r="BK37" s="252"/>
      <c r="BL37" s="252"/>
      <c r="BM37" s="252"/>
      <c r="BN37" s="326"/>
      <c r="BO37" s="327"/>
      <c r="BP37" s="207"/>
      <c r="BQ37" s="326"/>
      <c r="BR37" s="327"/>
      <c r="BS37" s="207"/>
      <c r="BT37" s="208"/>
    </row>
    <row r="38" spans="1:79" ht="15.95" customHeight="1" x14ac:dyDescent="0.25">
      <c r="A38" s="111">
        <v>4</v>
      </c>
      <c r="B38" s="637" t="s">
        <v>96</v>
      </c>
      <c r="C38" s="637"/>
      <c r="D38" s="637"/>
      <c r="E38" s="637"/>
      <c r="F38" s="637"/>
      <c r="G38" s="637"/>
      <c r="H38" s="637"/>
      <c r="I38" s="637"/>
      <c r="J38" s="637"/>
      <c r="K38" s="637"/>
      <c r="L38" s="637"/>
      <c r="M38" s="637"/>
      <c r="N38" s="637"/>
      <c r="O38" s="637"/>
      <c r="P38" s="637"/>
      <c r="Q38" s="637"/>
      <c r="R38" s="637"/>
      <c r="S38" s="637"/>
      <c r="T38" s="637"/>
      <c r="U38" s="637"/>
      <c r="V38" s="637"/>
      <c r="W38" s="270">
        <f>AP38+AT38+AW38</f>
        <v>3</v>
      </c>
      <c r="X38" s="271"/>
      <c r="Y38" s="271"/>
      <c r="Z38" s="271"/>
      <c r="AA38" s="271"/>
      <c r="AB38" s="272"/>
      <c r="AC38" s="361">
        <v>2</v>
      </c>
      <c r="AD38" s="361"/>
      <c r="AE38" s="361"/>
      <c r="AF38" s="361"/>
      <c r="AG38" s="361"/>
      <c r="AH38" s="361"/>
      <c r="AI38" s="271"/>
      <c r="AJ38" s="271"/>
      <c r="AK38" s="272"/>
      <c r="AL38" s="270">
        <f>AP38+AT38</f>
        <v>2</v>
      </c>
      <c r="AM38" s="271"/>
      <c r="AN38" s="271"/>
      <c r="AO38" s="1187"/>
      <c r="AP38" s="1192">
        <v>1</v>
      </c>
      <c r="AQ38" s="269"/>
      <c r="AR38" s="269"/>
      <c r="AS38" s="269"/>
      <c r="AT38" s="330">
        <v>1</v>
      </c>
      <c r="AU38" s="330"/>
      <c r="AV38" s="330"/>
      <c r="AW38" s="330">
        <v>1</v>
      </c>
      <c r="AX38" s="330"/>
      <c r="AY38" s="527"/>
      <c r="AZ38" s="548"/>
      <c r="BA38" s="252"/>
      <c r="BB38" s="252">
        <v>3</v>
      </c>
      <c r="BC38" s="252"/>
      <c r="BD38" s="326"/>
      <c r="BE38" s="357"/>
      <c r="BF38" s="252"/>
      <c r="BG38" s="252"/>
      <c r="BH38" s="252"/>
      <c r="BI38" s="252"/>
      <c r="BJ38" s="252"/>
      <c r="BK38" s="252"/>
      <c r="BL38" s="252"/>
      <c r="BM38" s="252"/>
      <c r="BN38" s="326"/>
      <c r="BO38" s="327"/>
      <c r="BP38" s="207"/>
      <c r="BQ38" s="326"/>
      <c r="BR38" s="327"/>
      <c r="BS38" s="207"/>
      <c r="BT38" s="208"/>
      <c r="BV38" s="112"/>
      <c r="BW38" s="112"/>
      <c r="BX38" s="112"/>
      <c r="BY38" s="112"/>
      <c r="BZ38" s="112"/>
      <c r="CA38" s="112"/>
    </row>
    <row r="39" spans="1:79" ht="15.95" customHeight="1" x14ac:dyDescent="0.25">
      <c r="A39" s="111">
        <v>5</v>
      </c>
      <c r="B39" s="637" t="s">
        <v>97</v>
      </c>
      <c r="C39" s="637"/>
      <c r="D39" s="637"/>
      <c r="E39" s="637"/>
      <c r="F39" s="637"/>
      <c r="G39" s="637"/>
      <c r="H39" s="637"/>
      <c r="I39" s="637"/>
      <c r="J39" s="637"/>
      <c r="K39" s="637"/>
      <c r="L39" s="637"/>
      <c r="M39" s="637"/>
      <c r="N39" s="637"/>
      <c r="O39" s="637"/>
      <c r="P39" s="637"/>
      <c r="Q39" s="637"/>
      <c r="R39" s="637"/>
      <c r="S39" s="637"/>
      <c r="T39" s="637"/>
      <c r="U39" s="637"/>
      <c r="V39" s="637"/>
      <c r="W39" s="270">
        <f t="shared" si="0"/>
        <v>3</v>
      </c>
      <c r="X39" s="271"/>
      <c r="Y39" s="271"/>
      <c r="Z39" s="271"/>
      <c r="AA39" s="271"/>
      <c r="AB39" s="272"/>
      <c r="AC39" s="361">
        <v>4</v>
      </c>
      <c r="AD39" s="361"/>
      <c r="AE39" s="361"/>
      <c r="AF39" s="361"/>
      <c r="AG39" s="361"/>
      <c r="AH39" s="361"/>
      <c r="AI39" s="271"/>
      <c r="AJ39" s="271"/>
      <c r="AK39" s="272"/>
      <c r="AL39" s="270">
        <f t="shared" si="1"/>
        <v>2</v>
      </c>
      <c r="AM39" s="271"/>
      <c r="AN39" s="271"/>
      <c r="AO39" s="1187"/>
      <c r="AP39" s="1192">
        <v>1</v>
      </c>
      <c r="AQ39" s="269"/>
      <c r="AR39" s="269"/>
      <c r="AS39" s="269"/>
      <c r="AT39" s="330">
        <v>1</v>
      </c>
      <c r="AU39" s="330"/>
      <c r="AV39" s="330"/>
      <c r="AW39" s="330">
        <v>1</v>
      </c>
      <c r="AX39" s="330"/>
      <c r="AY39" s="527"/>
      <c r="AZ39" s="548"/>
      <c r="BA39" s="252"/>
      <c r="BB39" s="252"/>
      <c r="BC39" s="252"/>
      <c r="BD39" s="326"/>
      <c r="BE39" s="357"/>
      <c r="BF39" s="252">
        <v>3</v>
      </c>
      <c r="BG39" s="252"/>
      <c r="BH39" s="252"/>
      <c r="BI39" s="252"/>
      <c r="BJ39" s="252"/>
      <c r="BK39" s="252"/>
      <c r="BL39" s="252"/>
      <c r="BM39" s="252"/>
      <c r="BN39" s="326"/>
      <c r="BO39" s="327"/>
      <c r="BP39" s="207"/>
      <c r="BQ39" s="326"/>
      <c r="BR39" s="327"/>
      <c r="BS39" s="207"/>
      <c r="BT39" s="208"/>
      <c r="BV39" s="112"/>
      <c r="BW39" s="112"/>
      <c r="BX39" s="112"/>
      <c r="BY39" s="112"/>
      <c r="BZ39" s="112"/>
      <c r="CA39" s="112"/>
    </row>
    <row r="40" spans="1:79" ht="15.95" customHeight="1" x14ac:dyDescent="0.25">
      <c r="A40" s="111">
        <v>6</v>
      </c>
      <c r="B40" s="637" t="s">
        <v>122</v>
      </c>
      <c r="C40" s="637"/>
      <c r="D40" s="637"/>
      <c r="E40" s="637"/>
      <c r="F40" s="637"/>
      <c r="G40" s="637"/>
      <c r="H40" s="637"/>
      <c r="I40" s="637"/>
      <c r="J40" s="637"/>
      <c r="K40" s="637"/>
      <c r="L40" s="637"/>
      <c r="M40" s="637"/>
      <c r="N40" s="637"/>
      <c r="O40" s="637"/>
      <c r="P40" s="637"/>
      <c r="Q40" s="637"/>
      <c r="R40" s="637"/>
      <c r="S40" s="637"/>
      <c r="T40" s="637"/>
      <c r="U40" s="637"/>
      <c r="V40" s="637"/>
      <c r="W40" s="270">
        <f t="shared" si="0"/>
        <v>3</v>
      </c>
      <c r="X40" s="271"/>
      <c r="Y40" s="271"/>
      <c r="Z40" s="271"/>
      <c r="AA40" s="271"/>
      <c r="AB40" s="272"/>
      <c r="AC40" s="361">
        <v>1</v>
      </c>
      <c r="AD40" s="361"/>
      <c r="AE40" s="361"/>
      <c r="AF40" s="361"/>
      <c r="AG40" s="361"/>
      <c r="AH40" s="361"/>
      <c r="AI40" s="271"/>
      <c r="AJ40" s="271"/>
      <c r="AK40" s="272"/>
      <c r="AL40" s="270">
        <f t="shared" si="1"/>
        <v>2</v>
      </c>
      <c r="AM40" s="271"/>
      <c r="AN40" s="271"/>
      <c r="AO40" s="1187"/>
      <c r="AP40" s="1192">
        <v>1</v>
      </c>
      <c r="AQ40" s="269"/>
      <c r="AR40" s="269"/>
      <c r="AS40" s="269"/>
      <c r="AT40" s="330">
        <v>1</v>
      </c>
      <c r="AU40" s="330"/>
      <c r="AV40" s="330"/>
      <c r="AW40" s="330">
        <v>1</v>
      </c>
      <c r="AX40" s="330"/>
      <c r="AY40" s="527"/>
      <c r="AZ40" s="548">
        <v>3</v>
      </c>
      <c r="BA40" s="252"/>
      <c r="BB40" s="252"/>
      <c r="BC40" s="252"/>
      <c r="BD40" s="326"/>
      <c r="BE40" s="357"/>
      <c r="BF40" s="252"/>
      <c r="BG40" s="252"/>
      <c r="BH40" s="252"/>
      <c r="BI40" s="252"/>
      <c r="BJ40" s="252"/>
      <c r="BK40" s="252"/>
      <c r="BL40" s="252"/>
      <c r="BM40" s="252"/>
      <c r="BN40" s="326"/>
      <c r="BO40" s="327"/>
      <c r="BP40" s="207"/>
      <c r="BQ40" s="326"/>
      <c r="BR40" s="327"/>
      <c r="BS40" s="207"/>
      <c r="BT40" s="208"/>
      <c r="BV40" s="112"/>
      <c r="BW40" s="112"/>
      <c r="BX40" s="112"/>
      <c r="BY40" s="112"/>
      <c r="BZ40" s="112"/>
      <c r="CA40" s="112"/>
    </row>
    <row r="41" spans="1:79" ht="15.95" customHeight="1" thickBot="1" x14ac:dyDescent="0.3">
      <c r="A41" s="113">
        <v>7</v>
      </c>
      <c r="B41" s="562" t="s">
        <v>315</v>
      </c>
      <c r="C41" s="562"/>
      <c r="D41" s="562"/>
      <c r="E41" s="562"/>
      <c r="F41" s="562"/>
      <c r="G41" s="562"/>
      <c r="H41" s="562"/>
      <c r="I41" s="562"/>
      <c r="J41" s="562"/>
      <c r="K41" s="562"/>
      <c r="L41" s="562"/>
      <c r="M41" s="562"/>
      <c r="N41" s="562"/>
      <c r="O41" s="562"/>
      <c r="P41" s="562"/>
      <c r="Q41" s="562"/>
      <c r="R41" s="562"/>
      <c r="S41" s="562"/>
      <c r="T41" s="562"/>
      <c r="U41" s="562"/>
      <c r="V41" s="562"/>
      <c r="W41" s="559">
        <f t="shared" si="0"/>
        <v>3</v>
      </c>
      <c r="X41" s="560"/>
      <c r="Y41" s="560"/>
      <c r="Z41" s="560"/>
      <c r="AA41" s="560"/>
      <c r="AB41" s="561"/>
      <c r="AC41" s="530">
        <v>2</v>
      </c>
      <c r="AD41" s="531"/>
      <c r="AE41" s="531"/>
      <c r="AF41" s="531"/>
      <c r="AG41" s="531"/>
      <c r="AH41" s="531"/>
      <c r="AI41" s="560"/>
      <c r="AJ41" s="560"/>
      <c r="AK41" s="763"/>
      <c r="AL41" s="559">
        <f t="shared" si="1"/>
        <v>2</v>
      </c>
      <c r="AM41" s="560"/>
      <c r="AN41" s="560"/>
      <c r="AO41" s="763"/>
      <c r="AP41" s="1193">
        <v>1</v>
      </c>
      <c r="AQ41" s="1194"/>
      <c r="AR41" s="1194"/>
      <c r="AS41" s="1194"/>
      <c r="AT41" s="1195">
        <v>1</v>
      </c>
      <c r="AU41" s="1195"/>
      <c r="AV41" s="1195"/>
      <c r="AW41" s="1195">
        <v>1</v>
      </c>
      <c r="AX41" s="1195"/>
      <c r="AY41" s="1196"/>
      <c r="AZ41" s="496"/>
      <c r="BA41" s="253"/>
      <c r="BB41" s="253">
        <v>3</v>
      </c>
      <c r="BC41" s="253"/>
      <c r="BD41" s="253"/>
      <c r="BE41" s="253"/>
      <c r="BF41" s="253"/>
      <c r="BG41" s="253"/>
      <c r="BH41" s="253"/>
      <c r="BI41" s="253"/>
      <c r="BJ41" s="511"/>
      <c r="BK41" s="512"/>
      <c r="BL41" s="253"/>
      <c r="BM41" s="253"/>
      <c r="BN41" s="253"/>
      <c r="BO41" s="253"/>
      <c r="BP41" s="209"/>
      <c r="BQ41" s="511"/>
      <c r="BR41" s="512"/>
      <c r="BS41" s="207"/>
      <c r="BT41" s="208"/>
      <c r="BV41" s="112"/>
      <c r="BW41" s="112"/>
      <c r="BX41" s="112"/>
      <c r="BY41" s="112"/>
      <c r="BZ41" s="112"/>
      <c r="CA41" s="112"/>
    </row>
    <row r="42" spans="1:79" ht="15.95" customHeight="1" thickBot="1" x14ac:dyDescent="0.3">
      <c r="A42" s="185" t="s">
        <v>68</v>
      </c>
      <c r="B42" s="352" t="s">
        <v>142</v>
      </c>
      <c r="C42" s="352"/>
      <c r="D42" s="352"/>
      <c r="E42" s="352"/>
      <c r="F42" s="352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  <c r="S42" s="352"/>
      <c r="T42" s="352"/>
      <c r="U42" s="352"/>
      <c r="V42" s="352"/>
      <c r="W42" s="353">
        <f>SUM(W43:AB45)</f>
        <v>15</v>
      </c>
      <c r="X42" s="354"/>
      <c r="Y42" s="354"/>
      <c r="Z42" s="354"/>
      <c r="AA42" s="354"/>
      <c r="AB42" s="355"/>
      <c r="AC42" s="362">
        <v>3</v>
      </c>
      <c r="AD42" s="354"/>
      <c r="AE42" s="354"/>
      <c r="AF42" s="354"/>
      <c r="AG42" s="354"/>
      <c r="AH42" s="363"/>
      <c r="AI42" s="354"/>
      <c r="AJ42" s="354"/>
      <c r="AK42" s="355"/>
      <c r="AL42" s="353">
        <f>SUM(AL43:AO45)</f>
        <v>10</v>
      </c>
      <c r="AM42" s="354"/>
      <c r="AN42" s="354"/>
      <c r="AO42" s="355"/>
      <c r="AP42" s="362">
        <f>SUM(AP43:AS45)</f>
        <v>5</v>
      </c>
      <c r="AQ42" s="354"/>
      <c r="AR42" s="354"/>
      <c r="AS42" s="354"/>
      <c r="AT42" s="354">
        <f>SUM(AT43:AV45)</f>
        <v>5</v>
      </c>
      <c r="AU42" s="354"/>
      <c r="AV42" s="354"/>
      <c r="AW42" s="354">
        <f>SUM(AW43:AY45)</f>
        <v>5</v>
      </c>
      <c r="AX42" s="354"/>
      <c r="AY42" s="363"/>
      <c r="AZ42" s="353">
        <f>SUM(AZ43:BA45)</f>
        <v>6</v>
      </c>
      <c r="BA42" s="354"/>
      <c r="BB42" s="354">
        <f>SUM(BB43:BC45)</f>
        <v>9</v>
      </c>
      <c r="BC42" s="354"/>
      <c r="BD42" s="354"/>
      <c r="BE42" s="354"/>
      <c r="BF42" s="354"/>
      <c r="BG42" s="354"/>
      <c r="BH42" s="354"/>
      <c r="BI42" s="354"/>
      <c r="BJ42" s="354"/>
      <c r="BK42" s="354"/>
      <c r="BL42" s="354"/>
      <c r="BM42" s="354"/>
      <c r="BN42" s="354"/>
      <c r="BO42" s="363"/>
      <c r="BP42" s="189"/>
      <c r="BQ42" s="509"/>
      <c r="BR42" s="510"/>
      <c r="BS42" s="187"/>
      <c r="BT42" s="188"/>
    </row>
    <row r="43" spans="1:79" ht="15.95" customHeight="1" x14ac:dyDescent="0.25">
      <c r="A43" s="110">
        <v>1</v>
      </c>
      <c r="B43" s="592" t="s">
        <v>98</v>
      </c>
      <c r="C43" s="592"/>
      <c r="D43" s="592"/>
      <c r="E43" s="592"/>
      <c r="F43" s="592"/>
      <c r="G43" s="592"/>
      <c r="H43" s="592"/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332">
        <f>AP43+AT43+AW43</f>
        <v>3</v>
      </c>
      <c r="X43" s="333"/>
      <c r="Y43" s="333"/>
      <c r="Z43" s="333"/>
      <c r="AA43" s="333"/>
      <c r="AB43" s="334"/>
      <c r="AC43" s="585">
        <v>2</v>
      </c>
      <c r="AD43" s="585"/>
      <c r="AE43" s="585"/>
      <c r="AF43" s="585"/>
      <c r="AG43" s="585"/>
      <c r="AH43" s="585"/>
      <c r="AI43" s="333"/>
      <c r="AJ43" s="333"/>
      <c r="AK43" s="334"/>
      <c r="AL43" s="332">
        <f>AP43+AT43</f>
        <v>2</v>
      </c>
      <c r="AM43" s="333"/>
      <c r="AN43" s="333"/>
      <c r="AO43" s="334"/>
      <c r="AP43" s="649">
        <v>1</v>
      </c>
      <c r="AQ43" s="654"/>
      <c r="AR43" s="654"/>
      <c r="AS43" s="654"/>
      <c r="AT43" s="563">
        <v>1</v>
      </c>
      <c r="AU43" s="563"/>
      <c r="AV43" s="563"/>
      <c r="AW43" s="563">
        <v>1</v>
      </c>
      <c r="AX43" s="563"/>
      <c r="AY43" s="728"/>
      <c r="AZ43" s="557"/>
      <c r="BA43" s="329"/>
      <c r="BB43" s="329">
        <v>3</v>
      </c>
      <c r="BC43" s="329"/>
      <c r="BD43" s="507"/>
      <c r="BE43" s="555"/>
      <c r="BF43" s="329"/>
      <c r="BG43" s="329"/>
      <c r="BH43" s="329"/>
      <c r="BI43" s="329"/>
      <c r="BJ43" s="329"/>
      <c r="BK43" s="329"/>
      <c r="BL43" s="329"/>
      <c r="BM43" s="329"/>
      <c r="BN43" s="507"/>
      <c r="BO43" s="508"/>
      <c r="BP43" s="205"/>
      <c r="BQ43" s="507"/>
      <c r="BR43" s="508"/>
      <c r="BS43" s="205"/>
      <c r="BT43" s="206"/>
    </row>
    <row r="44" spans="1:79" ht="15.95" customHeight="1" x14ac:dyDescent="0.25">
      <c r="A44" s="111">
        <v>2</v>
      </c>
      <c r="B44" s="344" t="s">
        <v>99</v>
      </c>
      <c r="C44" s="344"/>
      <c r="D44" s="344"/>
      <c r="E44" s="344"/>
      <c r="F44" s="344"/>
      <c r="G44" s="344"/>
      <c r="H44" s="344"/>
      <c r="I44" s="344"/>
      <c r="J44" s="344"/>
      <c r="K44" s="344"/>
      <c r="L44" s="344"/>
      <c r="M44" s="344"/>
      <c r="N44" s="344"/>
      <c r="O44" s="344"/>
      <c r="P44" s="344"/>
      <c r="Q44" s="344"/>
      <c r="R44" s="344"/>
      <c r="S44" s="344"/>
      <c r="T44" s="344"/>
      <c r="U44" s="344"/>
      <c r="V44" s="344"/>
      <c r="W44" s="270">
        <f t="shared" si="0"/>
        <v>6</v>
      </c>
      <c r="X44" s="271"/>
      <c r="Y44" s="271"/>
      <c r="Z44" s="271"/>
      <c r="AA44" s="271"/>
      <c r="AB44" s="272"/>
      <c r="AC44" s="361">
        <v>2</v>
      </c>
      <c r="AD44" s="361"/>
      <c r="AE44" s="361"/>
      <c r="AF44" s="361"/>
      <c r="AG44" s="361"/>
      <c r="AH44" s="361"/>
      <c r="AI44" s="271"/>
      <c r="AJ44" s="271"/>
      <c r="AK44" s="272"/>
      <c r="AL44" s="270">
        <f t="shared" si="1"/>
        <v>4</v>
      </c>
      <c r="AM44" s="271"/>
      <c r="AN44" s="271"/>
      <c r="AO44" s="272"/>
      <c r="AP44" s="273">
        <v>2</v>
      </c>
      <c r="AQ44" s="269"/>
      <c r="AR44" s="269"/>
      <c r="AS44" s="269"/>
      <c r="AT44" s="330">
        <v>2</v>
      </c>
      <c r="AU44" s="330"/>
      <c r="AV44" s="330"/>
      <c r="AW44" s="330">
        <v>2</v>
      </c>
      <c r="AX44" s="330"/>
      <c r="AY44" s="331"/>
      <c r="AZ44" s="548"/>
      <c r="BA44" s="252"/>
      <c r="BB44" s="252">
        <v>6</v>
      </c>
      <c r="BC44" s="252"/>
      <c r="BD44" s="326"/>
      <c r="BE44" s="357"/>
      <c r="BF44" s="252"/>
      <c r="BG44" s="252"/>
      <c r="BH44" s="252"/>
      <c r="BI44" s="252"/>
      <c r="BJ44" s="252"/>
      <c r="BK44" s="252"/>
      <c r="BL44" s="252"/>
      <c r="BM44" s="252"/>
      <c r="BN44" s="326"/>
      <c r="BO44" s="327"/>
      <c r="BP44" s="207"/>
      <c r="BQ44" s="326"/>
      <c r="BR44" s="327"/>
      <c r="BS44" s="207"/>
      <c r="BT44" s="208"/>
    </row>
    <row r="45" spans="1:79" ht="15.95" customHeight="1" thickBot="1" x14ac:dyDescent="0.3">
      <c r="A45" s="113">
        <v>3</v>
      </c>
      <c r="B45" s="584" t="s">
        <v>167</v>
      </c>
      <c r="C45" s="584"/>
      <c r="D45" s="584"/>
      <c r="E45" s="584"/>
      <c r="F45" s="584"/>
      <c r="G45" s="584"/>
      <c r="H45" s="584"/>
      <c r="I45" s="584"/>
      <c r="J45" s="584"/>
      <c r="K45" s="584"/>
      <c r="L45" s="584"/>
      <c r="M45" s="584"/>
      <c r="N45" s="584"/>
      <c r="O45" s="584"/>
      <c r="P45" s="584"/>
      <c r="Q45" s="584"/>
      <c r="R45" s="584"/>
      <c r="S45" s="584"/>
      <c r="T45" s="584"/>
      <c r="U45" s="584"/>
      <c r="V45" s="584"/>
      <c r="W45" s="559">
        <v>6</v>
      </c>
      <c r="X45" s="560"/>
      <c r="Y45" s="560"/>
      <c r="Z45" s="560"/>
      <c r="AA45" s="560"/>
      <c r="AB45" s="561"/>
      <c r="AC45" s="531">
        <v>1</v>
      </c>
      <c r="AD45" s="531"/>
      <c r="AE45" s="531"/>
      <c r="AF45" s="531"/>
      <c r="AG45" s="531"/>
      <c r="AH45" s="531"/>
      <c r="AI45" s="560"/>
      <c r="AJ45" s="560"/>
      <c r="AK45" s="561"/>
      <c r="AL45" s="559">
        <v>4</v>
      </c>
      <c r="AM45" s="560"/>
      <c r="AN45" s="560"/>
      <c r="AO45" s="561"/>
      <c r="AP45" s="532">
        <v>2</v>
      </c>
      <c r="AQ45" s="611"/>
      <c r="AR45" s="611"/>
      <c r="AS45" s="611"/>
      <c r="AT45" s="573">
        <v>2</v>
      </c>
      <c r="AU45" s="573"/>
      <c r="AV45" s="573"/>
      <c r="AW45" s="573">
        <v>2</v>
      </c>
      <c r="AX45" s="573"/>
      <c r="AY45" s="493"/>
      <c r="AZ45" s="574">
        <v>6</v>
      </c>
      <c r="BA45" s="253"/>
      <c r="BB45" s="253"/>
      <c r="BC45" s="253"/>
      <c r="BD45" s="513"/>
      <c r="BE45" s="496"/>
      <c r="BF45" s="253"/>
      <c r="BG45" s="253"/>
      <c r="BH45" s="253"/>
      <c r="BI45" s="253"/>
      <c r="BJ45" s="253"/>
      <c r="BK45" s="253"/>
      <c r="BL45" s="253"/>
      <c r="BM45" s="253"/>
      <c r="BN45" s="513"/>
      <c r="BO45" s="514"/>
      <c r="BP45" s="209"/>
      <c r="BQ45" s="513"/>
      <c r="BR45" s="514"/>
      <c r="BS45" s="209"/>
      <c r="BT45" s="210"/>
    </row>
    <row r="46" spans="1:79" s="112" customFormat="1" ht="15.95" customHeight="1" thickBot="1" x14ac:dyDescent="0.3">
      <c r="A46" s="185" t="s">
        <v>69</v>
      </c>
      <c r="B46" s="638" t="s">
        <v>100</v>
      </c>
      <c r="C46" s="638"/>
      <c r="D46" s="638"/>
      <c r="E46" s="638"/>
      <c r="F46" s="638"/>
      <c r="G46" s="638"/>
      <c r="H46" s="638"/>
      <c r="I46" s="638"/>
      <c r="J46" s="638"/>
      <c r="K46" s="638"/>
      <c r="L46" s="638"/>
      <c r="M46" s="638"/>
      <c r="N46" s="638"/>
      <c r="O46" s="638"/>
      <c r="P46" s="638"/>
      <c r="Q46" s="638"/>
      <c r="R46" s="638"/>
      <c r="S46" s="638"/>
      <c r="T46" s="638"/>
      <c r="U46" s="638"/>
      <c r="V46" s="638"/>
      <c r="W46" s="353">
        <f>SUM(W47:AB49)</f>
        <v>11</v>
      </c>
      <c r="X46" s="354"/>
      <c r="Y46" s="354"/>
      <c r="Z46" s="354"/>
      <c r="AA46" s="354"/>
      <c r="AB46" s="355"/>
      <c r="AC46" s="362">
        <v>3</v>
      </c>
      <c r="AD46" s="354"/>
      <c r="AE46" s="354"/>
      <c r="AF46" s="354"/>
      <c r="AG46" s="354"/>
      <c r="AH46" s="363"/>
      <c r="AI46" s="354"/>
      <c r="AJ46" s="354"/>
      <c r="AK46" s="355"/>
      <c r="AL46" s="353">
        <f>SUM(AL47:AO49)</f>
        <v>7</v>
      </c>
      <c r="AM46" s="354"/>
      <c r="AN46" s="354"/>
      <c r="AO46" s="355"/>
      <c r="AP46" s="362">
        <f>SUM(AP47:AS49)</f>
        <v>3</v>
      </c>
      <c r="AQ46" s="354"/>
      <c r="AR46" s="354"/>
      <c r="AS46" s="354"/>
      <c r="AT46" s="354">
        <f>SUM(AT47:AV49)</f>
        <v>4</v>
      </c>
      <c r="AU46" s="354"/>
      <c r="AV46" s="354"/>
      <c r="AW46" s="354">
        <f>SUM(AW47:AY49)</f>
        <v>4</v>
      </c>
      <c r="AX46" s="354"/>
      <c r="AY46" s="363"/>
      <c r="AZ46" s="353">
        <f>SUM(AZ47:BA49)</f>
        <v>3</v>
      </c>
      <c r="BA46" s="354"/>
      <c r="BB46" s="354">
        <f>SUM(BB47:BC49)</f>
        <v>8</v>
      </c>
      <c r="BC46" s="354"/>
      <c r="BD46" s="354"/>
      <c r="BE46" s="354"/>
      <c r="BF46" s="354"/>
      <c r="BG46" s="354"/>
      <c r="BH46" s="354"/>
      <c r="BI46" s="354"/>
      <c r="BJ46" s="354"/>
      <c r="BK46" s="354"/>
      <c r="BL46" s="354"/>
      <c r="BM46" s="354"/>
      <c r="BN46" s="354"/>
      <c r="BO46" s="363"/>
      <c r="BP46" s="187"/>
      <c r="BQ46" s="509"/>
      <c r="BR46" s="510"/>
      <c r="BS46" s="187"/>
      <c r="BT46" s="188"/>
      <c r="BV46" s="64"/>
      <c r="BW46" s="64"/>
      <c r="BX46" s="64"/>
      <c r="BY46" s="64"/>
      <c r="BZ46" s="64"/>
      <c r="CA46" s="64"/>
    </row>
    <row r="47" spans="1:79" s="112" customFormat="1" ht="15.95" customHeight="1" x14ac:dyDescent="0.25">
      <c r="A47" s="114">
        <v>1</v>
      </c>
      <c r="B47" s="655" t="s">
        <v>312</v>
      </c>
      <c r="C47" s="655"/>
      <c r="D47" s="655"/>
      <c r="E47" s="655"/>
      <c r="F47" s="655"/>
      <c r="G47" s="655"/>
      <c r="H47" s="655"/>
      <c r="I47" s="655"/>
      <c r="J47" s="655"/>
      <c r="K47" s="655"/>
      <c r="L47" s="655"/>
      <c r="M47" s="655"/>
      <c r="N47" s="655"/>
      <c r="O47" s="655"/>
      <c r="P47" s="655"/>
      <c r="Q47" s="655"/>
      <c r="R47" s="655"/>
      <c r="S47" s="655"/>
      <c r="T47" s="655"/>
      <c r="U47" s="655"/>
      <c r="V47" s="655"/>
      <c r="W47" s="549">
        <f>AP47+AT47+AW47</f>
        <v>5</v>
      </c>
      <c r="X47" s="550"/>
      <c r="Y47" s="550"/>
      <c r="Z47" s="550"/>
      <c r="AA47" s="550"/>
      <c r="AB47" s="551"/>
      <c r="AC47" s="538">
        <v>2</v>
      </c>
      <c r="AD47" s="538"/>
      <c r="AE47" s="538"/>
      <c r="AF47" s="538"/>
      <c r="AG47" s="538"/>
      <c r="AH47" s="538"/>
      <c r="AI47" s="550"/>
      <c r="AJ47" s="550"/>
      <c r="AK47" s="551"/>
      <c r="AL47" s="549">
        <f>AP47+AT47</f>
        <v>3</v>
      </c>
      <c r="AM47" s="550"/>
      <c r="AN47" s="550"/>
      <c r="AO47" s="551"/>
      <c r="AP47" s="569">
        <v>1</v>
      </c>
      <c r="AQ47" s="570"/>
      <c r="AR47" s="570"/>
      <c r="AS47" s="570"/>
      <c r="AT47" s="570">
        <v>2</v>
      </c>
      <c r="AU47" s="570"/>
      <c r="AV47" s="570"/>
      <c r="AW47" s="570">
        <v>2</v>
      </c>
      <c r="AX47" s="570"/>
      <c r="AY47" s="612"/>
      <c r="AZ47" s="557"/>
      <c r="BA47" s="329"/>
      <c r="BB47" s="329">
        <v>5</v>
      </c>
      <c r="BC47" s="329"/>
      <c r="BD47" s="507"/>
      <c r="BE47" s="555"/>
      <c r="BF47" s="329"/>
      <c r="BG47" s="329"/>
      <c r="BH47" s="329"/>
      <c r="BI47" s="329"/>
      <c r="BJ47" s="329"/>
      <c r="BK47" s="329"/>
      <c r="BL47" s="329"/>
      <c r="BM47" s="329"/>
      <c r="BN47" s="507"/>
      <c r="BO47" s="508"/>
      <c r="BP47" s="205"/>
      <c r="BQ47" s="507"/>
      <c r="BR47" s="508"/>
      <c r="BS47" s="205"/>
      <c r="BT47" s="206"/>
      <c r="BV47" s="64"/>
      <c r="BW47" s="64"/>
      <c r="BX47" s="64"/>
      <c r="BY47" s="64"/>
      <c r="BZ47" s="64"/>
      <c r="CA47" s="64"/>
    </row>
    <row r="48" spans="1:79" s="112" customFormat="1" ht="15.95" customHeight="1" x14ac:dyDescent="0.25">
      <c r="A48" s="115">
        <v>2</v>
      </c>
      <c r="B48" s="364" t="s">
        <v>145</v>
      </c>
      <c r="C48" s="364"/>
      <c r="D48" s="364"/>
      <c r="E48" s="364"/>
      <c r="F48" s="364"/>
      <c r="G48" s="364"/>
      <c r="H48" s="364"/>
      <c r="I48" s="364"/>
      <c r="J48" s="364"/>
      <c r="K48" s="364"/>
      <c r="L48" s="364"/>
      <c r="M48" s="364"/>
      <c r="N48" s="364"/>
      <c r="O48" s="364"/>
      <c r="P48" s="364"/>
      <c r="Q48" s="364"/>
      <c r="R48" s="364"/>
      <c r="S48" s="364"/>
      <c r="T48" s="364"/>
      <c r="U48" s="364"/>
      <c r="V48" s="364"/>
      <c r="W48" s="556">
        <f>AP48+AT48+AW48</f>
        <v>3</v>
      </c>
      <c r="X48" s="539"/>
      <c r="Y48" s="539"/>
      <c r="Z48" s="539"/>
      <c r="AA48" s="539"/>
      <c r="AB48" s="540"/>
      <c r="AC48" s="335">
        <v>1</v>
      </c>
      <c r="AD48" s="335"/>
      <c r="AE48" s="335"/>
      <c r="AF48" s="335"/>
      <c r="AG48" s="335"/>
      <c r="AH48" s="335"/>
      <c r="AI48" s="539"/>
      <c r="AJ48" s="539"/>
      <c r="AK48" s="540"/>
      <c r="AL48" s="556">
        <f>AP48+AT48</f>
        <v>2</v>
      </c>
      <c r="AM48" s="539"/>
      <c r="AN48" s="539"/>
      <c r="AO48" s="540"/>
      <c r="AP48" s="336">
        <v>1</v>
      </c>
      <c r="AQ48" s="568"/>
      <c r="AR48" s="568"/>
      <c r="AS48" s="568"/>
      <c r="AT48" s="568">
        <v>1</v>
      </c>
      <c r="AU48" s="568"/>
      <c r="AV48" s="568"/>
      <c r="AW48" s="568">
        <v>1</v>
      </c>
      <c r="AX48" s="568"/>
      <c r="AY48" s="337"/>
      <c r="AZ48" s="548">
        <v>3</v>
      </c>
      <c r="BA48" s="252"/>
      <c r="BB48" s="252"/>
      <c r="BC48" s="252"/>
      <c r="BD48" s="326"/>
      <c r="BE48" s="357"/>
      <c r="BF48" s="252"/>
      <c r="BG48" s="252"/>
      <c r="BH48" s="252"/>
      <c r="BI48" s="252"/>
      <c r="BJ48" s="252"/>
      <c r="BK48" s="252"/>
      <c r="BL48" s="252"/>
      <c r="BM48" s="252"/>
      <c r="BN48" s="326"/>
      <c r="BO48" s="327"/>
      <c r="BP48" s="207"/>
      <c r="BQ48" s="326"/>
      <c r="BR48" s="327"/>
      <c r="BS48" s="207"/>
      <c r="BT48" s="208"/>
      <c r="BV48" s="64"/>
      <c r="BW48" s="64"/>
      <c r="BX48" s="64"/>
      <c r="BY48" s="64"/>
      <c r="BZ48" s="64"/>
      <c r="CA48" s="64"/>
    </row>
    <row r="49" spans="1:79" s="112" customFormat="1" ht="15.95" customHeight="1" thickBot="1" x14ac:dyDescent="0.3">
      <c r="A49" s="116">
        <v>3</v>
      </c>
      <c r="B49" s="653" t="s">
        <v>70</v>
      </c>
      <c r="C49" s="653"/>
      <c r="D49" s="653"/>
      <c r="E49" s="653"/>
      <c r="F49" s="653"/>
      <c r="G49" s="653"/>
      <c r="H49" s="653"/>
      <c r="I49" s="653"/>
      <c r="J49" s="653"/>
      <c r="K49" s="653"/>
      <c r="L49" s="653"/>
      <c r="M49" s="653"/>
      <c r="N49" s="653"/>
      <c r="O49" s="653"/>
      <c r="P49" s="653"/>
      <c r="Q49" s="653"/>
      <c r="R49" s="653"/>
      <c r="S49" s="653"/>
      <c r="T49" s="653"/>
      <c r="U49" s="653"/>
      <c r="V49" s="653"/>
      <c r="W49" s="620">
        <f>AP49+AT49+AW49</f>
        <v>3</v>
      </c>
      <c r="X49" s="621"/>
      <c r="Y49" s="621"/>
      <c r="Z49" s="621"/>
      <c r="AA49" s="621"/>
      <c r="AB49" s="622"/>
      <c r="AC49" s="647">
        <v>2</v>
      </c>
      <c r="AD49" s="647"/>
      <c r="AE49" s="647"/>
      <c r="AF49" s="647"/>
      <c r="AG49" s="647"/>
      <c r="AH49" s="647"/>
      <c r="AI49" s="539"/>
      <c r="AJ49" s="539"/>
      <c r="AK49" s="540"/>
      <c r="AL49" s="620">
        <f>AP49+AT49</f>
        <v>2</v>
      </c>
      <c r="AM49" s="621"/>
      <c r="AN49" s="621"/>
      <c r="AO49" s="622"/>
      <c r="AP49" s="623">
        <v>1</v>
      </c>
      <c r="AQ49" s="613"/>
      <c r="AR49" s="613"/>
      <c r="AS49" s="613"/>
      <c r="AT49" s="613">
        <v>1</v>
      </c>
      <c r="AU49" s="613"/>
      <c r="AV49" s="613"/>
      <c r="AW49" s="613">
        <v>1</v>
      </c>
      <c r="AX49" s="613"/>
      <c r="AY49" s="614"/>
      <c r="AZ49" s="574"/>
      <c r="BA49" s="253"/>
      <c r="BB49" s="253">
        <v>3</v>
      </c>
      <c r="BC49" s="253"/>
      <c r="BD49" s="513"/>
      <c r="BE49" s="496"/>
      <c r="BF49" s="253"/>
      <c r="BG49" s="253"/>
      <c r="BH49" s="253"/>
      <c r="BI49" s="253"/>
      <c r="BJ49" s="253"/>
      <c r="BK49" s="253"/>
      <c r="BL49" s="253"/>
      <c r="BM49" s="253"/>
      <c r="BN49" s="513"/>
      <c r="BO49" s="514"/>
      <c r="BP49" s="209"/>
      <c r="BQ49" s="513"/>
      <c r="BR49" s="514"/>
      <c r="BS49" s="209"/>
      <c r="BT49" s="210"/>
      <c r="BV49" s="64"/>
      <c r="BW49" s="64"/>
      <c r="BX49" s="64"/>
      <c r="BY49" s="64"/>
      <c r="BZ49" s="64"/>
      <c r="CA49" s="64"/>
    </row>
    <row r="50" spans="1:79" ht="15.95" customHeight="1" thickBot="1" x14ac:dyDescent="0.3">
      <c r="A50" s="109">
        <v>2</v>
      </c>
      <c r="B50" s="645" t="s">
        <v>101</v>
      </c>
      <c r="C50" s="645"/>
      <c r="D50" s="645"/>
      <c r="E50" s="645"/>
      <c r="F50" s="645"/>
      <c r="G50" s="645"/>
      <c r="H50" s="645"/>
      <c r="I50" s="645"/>
      <c r="J50" s="645"/>
      <c r="K50" s="645"/>
      <c r="L50" s="645"/>
      <c r="M50" s="645"/>
      <c r="N50" s="645"/>
      <c r="O50" s="645"/>
      <c r="P50" s="645"/>
      <c r="Q50" s="645"/>
      <c r="R50" s="645"/>
      <c r="S50" s="645"/>
      <c r="T50" s="645"/>
      <c r="U50" s="645"/>
      <c r="V50" s="645"/>
      <c r="W50" s="537">
        <f>W51+W65</f>
        <v>240</v>
      </c>
      <c r="X50" s="396"/>
      <c r="Y50" s="396"/>
      <c r="Z50" s="396"/>
      <c r="AA50" s="396"/>
      <c r="AB50" s="397"/>
      <c r="AC50" s="698">
        <f>AC51+AC65</f>
        <v>53</v>
      </c>
      <c r="AD50" s="534"/>
      <c r="AE50" s="534"/>
      <c r="AF50" s="534"/>
      <c r="AG50" s="534"/>
      <c r="AH50" s="544"/>
      <c r="AI50" s="535"/>
      <c r="AJ50" s="535"/>
      <c r="AK50" s="536"/>
      <c r="AL50" s="537">
        <f>AL51+AL65</f>
        <v>160</v>
      </c>
      <c r="AM50" s="396"/>
      <c r="AN50" s="396"/>
      <c r="AO50" s="397"/>
      <c r="AP50" s="416">
        <f>AP51+AP65</f>
        <v>80</v>
      </c>
      <c r="AQ50" s="396"/>
      <c r="AR50" s="396"/>
      <c r="AS50" s="396"/>
      <c r="AT50" s="396">
        <f>AT51+AT65</f>
        <v>80</v>
      </c>
      <c r="AU50" s="396"/>
      <c r="AV50" s="396"/>
      <c r="AW50" s="396">
        <f>AW51+AW65</f>
        <v>80</v>
      </c>
      <c r="AX50" s="396"/>
      <c r="AY50" s="528"/>
      <c r="AZ50" s="624">
        <f>AZ51+AZ65</f>
        <v>17</v>
      </c>
      <c r="BA50" s="534"/>
      <c r="BB50" s="534">
        <f>BB51+BB65</f>
        <v>12</v>
      </c>
      <c r="BC50" s="534"/>
      <c r="BD50" s="534">
        <f>BD51+BD65</f>
        <v>32</v>
      </c>
      <c r="BE50" s="534"/>
      <c r="BF50" s="534">
        <f>BF51+BF65</f>
        <v>11</v>
      </c>
      <c r="BG50" s="534"/>
      <c r="BH50" s="534">
        <f>BH51+BH65</f>
        <v>26</v>
      </c>
      <c r="BI50" s="534"/>
      <c r="BJ50" s="534">
        <f>BJ51+BJ65</f>
        <v>23</v>
      </c>
      <c r="BK50" s="534"/>
      <c r="BL50" s="534">
        <f>BL51+BL65</f>
        <v>20</v>
      </c>
      <c r="BM50" s="534"/>
      <c r="BN50" s="534">
        <f>BN51+BN65</f>
        <v>17</v>
      </c>
      <c r="BO50" s="534"/>
      <c r="BP50" s="140">
        <f>BP51+BP65</f>
        <v>15</v>
      </c>
      <c r="BQ50" s="544">
        <f>BQ51+BQ65</f>
        <v>11</v>
      </c>
      <c r="BR50" s="545"/>
      <c r="BS50" s="140">
        <f>BS51+BS65</f>
        <v>27</v>
      </c>
      <c r="BT50" s="161">
        <f>BT51+BT65</f>
        <v>29</v>
      </c>
    </row>
    <row r="51" spans="1:79" ht="15.95" customHeight="1" thickBot="1" x14ac:dyDescent="0.3">
      <c r="A51" s="185" t="s">
        <v>71</v>
      </c>
      <c r="B51" s="352" t="s">
        <v>102</v>
      </c>
      <c r="C51" s="352"/>
      <c r="D51" s="352"/>
      <c r="E51" s="352"/>
      <c r="F51" s="352"/>
      <c r="G51" s="352"/>
      <c r="H51" s="352"/>
      <c r="I51" s="352"/>
      <c r="J51" s="352"/>
      <c r="K51" s="352"/>
      <c r="L51" s="352"/>
      <c r="M51" s="352"/>
      <c r="N51" s="352"/>
      <c r="O51" s="352"/>
      <c r="P51" s="352"/>
      <c r="Q51" s="352"/>
      <c r="R51" s="352"/>
      <c r="S51" s="352"/>
      <c r="T51" s="352"/>
      <c r="U51" s="352"/>
      <c r="V51" s="352"/>
      <c r="W51" s="353">
        <f>SUM(W52:AB64)</f>
        <v>99</v>
      </c>
      <c r="X51" s="354"/>
      <c r="Y51" s="354"/>
      <c r="Z51" s="354"/>
      <c r="AA51" s="354"/>
      <c r="AB51" s="355"/>
      <c r="AC51" s="362">
        <v>23</v>
      </c>
      <c r="AD51" s="354"/>
      <c r="AE51" s="354"/>
      <c r="AF51" s="354"/>
      <c r="AG51" s="354"/>
      <c r="AH51" s="363"/>
      <c r="AI51" s="354"/>
      <c r="AJ51" s="354"/>
      <c r="AK51" s="355"/>
      <c r="AL51" s="353">
        <f>SUM(AL52:AO64)</f>
        <v>66</v>
      </c>
      <c r="AM51" s="354"/>
      <c r="AN51" s="354"/>
      <c r="AO51" s="355"/>
      <c r="AP51" s="362">
        <f>SUM(AP52:AS64)</f>
        <v>30</v>
      </c>
      <c r="AQ51" s="354"/>
      <c r="AR51" s="354"/>
      <c r="AS51" s="354"/>
      <c r="AT51" s="354">
        <f>SUM(AT52:AV64)</f>
        <v>36</v>
      </c>
      <c r="AU51" s="354"/>
      <c r="AV51" s="354"/>
      <c r="AW51" s="354">
        <f>SUM(AW52:AY64)</f>
        <v>33</v>
      </c>
      <c r="AX51" s="354"/>
      <c r="AY51" s="363"/>
      <c r="AZ51" s="353">
        <f>SUM(AZ52:BA64)</f>
        <v>17</v>
      </c>
      <c r="BA51" s="354"/>
      <c r="BB51" s="354">
        <f>SUM(BB52:BC64)</f>
        <v>12</v>
      </c>
      <c r="BC51" s="354"/>
      <c r="BD51" s="354">
        <f>SUM(BD52:BE64)</f>
        <v>32</v>
      </c>
      <c r="BE51" s="354"/>
      <c r="BF51" s="354">
        <f>SUM(BF52:BG64)</f>
        <v>11</v>
      </c>
      <c r="BG51" s="354"/>
      <c r="BH51" s="354">
        <f>SUM(BH52:BI64)</f>
        <v>16</v>
      </c>
      <c r="BI51" s="354"/>
      <c r="BJ51" s="354">
        <f>SUM(BJ52:BK64)</f>
        <v>11</v>
      </c>
      <c r="BK51" s="354"/>
      <c r="BL51" s="354"/>
      <c r="BM51" s="354"/>
      <c r="BN51" s="354"/>
      <c r="BO51" s="354"/>
      <c r="BP51" s="187"/>
      <c r="BQ51" s="546"/>
      <c r="BR51" s="546"/>
      <c r="BS51" s="187"/>
      <c r="BT51" s="188"/>
    </row>
    <row r="52" spans="1:79" ht="15.95" customHeight="1" x14ac:dyDescent="0.25">
      <c r="A52" s="159">
        <v>1</v>
      </c>
      <c r="B52" s="338" t="s">
        <v>203</v>
      </c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9"/>
      <c r="W52" s="701">
        <v>5</v>
      </c>
      <c r="X52" s="702"/>
      <c r="Y52" s="702"/>
      <c r="Z52" s="702"/>
      <c r="AA52" s="702"/>
      <c r="AB52" s="703"/>
      <c r="AC52" s="615">
        <v>1</v>
      </c>
      <c r="AD52" s="615"/>
      <c r="AE52" s="615"/>
      <c r="AF52" s="615"/>
      <c r="AG52" s="615"/>
      <c r="AH52" s="616"/>
      <c r="AI52" s="704"/>
      <c r="AJ52" s="702"/>
      <c r="AK52" s="703"/>
      <c r="AL52" s="701">
        <v>3</v>
      </c>
      <c r="AM52" s="702"/>
      <c r="AN52" s="702"/>
      <c r="AO52" s="703"/>
      <c r="AP52" s="615">
        <v>1</v>
      </c>
      <c r="AQ52" s="615"/>
      <c r="AR52" s="615"/>
      <c r="AS52" s="616"/>
      <c r="AT52" s="617">
        <v>2</v>
      </c>
      <c r="AU52" s="618"/>
      <c r="AV52" s="619"/>
      <c r="AW52" s="617">
        <v>2</v>
      </c>
      <c r="AX52" s="618"/>
      <c r="AY52" s="618"/>
      <c r="AZ52" s="557">
        <v>5</v>
      </c>
      <c r="BA52" s="329"/>
      <c r="BB52" s="329"/>
      <c r="BC52" s="329"/>
      <c r="BD52" s="329"/>
      <c r="BE52" s="329"/>
      <c r="BF52" s="329"/>
      <c r="BG52" s="329"/>
      <c r="BH52" s="329"/>
      <c r="BI52" s="329"/>
      <c r="BJ52" s="329"/>
      <c r="BK52" s="329"/>
      <c r="BL52" s="329"/>
      <c r="BM52" s="329"/>
      <c r="BN52" s="329"/>
      <c r="BO52" s="329"/>
      <c r="BP52" s="205"/>
      <c r="BQ52" s="329"/>
      <c r="BR52" s="329"/>
      <c r="BS52" s="211"/>
      <c r="BT52" s="212"/>
    </row>
    <row r="53" spans="1:79" ht="15.95" customHeight="1" x14ac:dyDescent="0.25">
      <c r="A53" s="110">
        <v>2</v>
      </c>
      <c r="B53" s="344" t="s">
        <v>171</v>
      </c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5"/>
      <c r="W53" s="346">
        <v>6</v>
      </c>
      <c r="X53" s="347"/>
      <c r="Y53" s="347"/>
      <c r="Z53" s="347"/>
      <c r="AA53" s="347"/>
      <c r="AB53" s="348"/>
      <c r="AC53" s="335">
        <v>2.2999999999999998</v>
      </c>
      <c r="AD53" s="335"/>
      <c r="AE53" s="335"/>
      <c r="AF53" s="335"/>
      <c r="AG53" s="335"/>
      <c r="AH53" s="336"/>
      <c r="AI53" s="358"/>
      <c r="AJ53" s="359"/>
      <c r="AK53" s="360"/>
      <c r="AL53" s="346">
        <v>4</v>
      </c>
      <c r="AM53" s="347"/>
      <c r="AN53" s="347"/>
      <c r="AO53" s="348"/>
      <c r="AP53" s="335">
        <v>2</v>
      </c>
      <c r="AQ53" s="335"/>
      <c r="AR53" s="335"/>
      <c r="AS53" s="336"/>
      <c r="AT53" s="337">
        <v>2</v>
      </c>
      <c r="AU53" s="335"/>
      <c r="AV53" s="336"/>
      <c r="AW53" s="337">
        <v>2</v>
      </c>
      <c r="AX53" s="335"/>
      <c r="AY53" s="335"/>
      <c r="AZ53" s="548"/>
      <c r="BA53" s="252"/>
      <c r="BB53" s="252">
        <v>3</v>
      </c>
      <c r="BC53" s="252"/>
      <c r="BD53" s="252">
        <v>3</v>
      </c>
      <c r="BE53" s="252"/>
      <c r="BF53" s="252"/>
      <c r="BG53" s="252"/>
      <c r="BH53" s="252"/>
      <c r="BI53" s="252"/>
      <c r="BJ53" s="252"/>
      <c r="BK53" s="252"/>
      <c r="BL53" s="252"/>
      <c r="BM53" s="252"/>
      <c r="BN53" s="252"/>
      <c r="BO53" s="252"/>
      <c r="BP53" s="207"/>
      <c r="BQ53" s="252"/>
      <c r="BR53" s="252"/>
      <c r="BS53" s="213"/>
      <c r="BT53" s="214"/>
    </row>
    <row r="54" spans="1:79" ht="15.95" customHeight="1" x14ac:dyDescent="0.25">
      <c r="A54" s="110">
        <v>3</v>
      </c>
      <c r="B54" s="338" t="s">
        <v>175</v>
      </c>
      <c r="C54" s="338"/>
      <c r="D54" s="338"/>
      <c r="E54" s="338"/>
      <c r="F54" s="338"/>
      <c r="G54" s="338"/>
      <c r="H54" s="338"/>
      <c r="I54" s="338"/>
      <c r="J54" s="338"/>
      <c r="K54" s="338"/>
      <c r="L54" s="338"/>
      <c r="M54" s="338"/>
      <c r="N54" s="338"/>
      <c r="O54" s="338"/>
      <c r="P54" s="338"/>
      <c r="Q54" s="338"/>
      <c r="R54" s="338"/>
      <c r="S54" s="338"/>
      <c r="T54" s="338"/>
      <c r="U54" s="338"/>
      <c r="V54" s="339"/>
      <c r="W54" s="346">
        <v>4</v>
      </c>
      <c r="X54" s="347"/>
      <c r="Y54" s="347"/>
      <c r="Z54" s="347"/>
      <c r="AA54" s="347"/>
      <c r="AB54" s="348"/>
      <c r="AC54" s="361">
        <v>3</v>
      </c>
      <c r="AD54" s="361"/>
      <c r="AE54" s="361"/>
      <c r="AF54" s="361"/>
      <c r="AG54" s="361"/>
      <c r="AH54" s="273"/>
      <c r="AI54" s="358"/>
      <c r="AJ54" s="359"/>
      <c r="AK54" s="360"/>
      <c r="AL54" s="346">
        <v>3</v>
      </c>
      <c r="AM54" s="347"/>
      <c r="AN54" s="347"/>
      <c r="AO54" s="348"/>
      <c r="AP54" s="361">
        <v>1</v>
      </c>
      <c r="AQ54" s="361"/>
      <c r="AR54" s="361"/>
      <c r="AS54" s="273"/>
      <c r="AT54" s="331">
        <v>2</v>
      </c>
      <c r="AU54" s="491"/>
      <c r="AV54" s="705"/>
      <c r="AW54" s="331">
        <v>1</v>
      </c>
      <c r="AX54" s="491"/>
      <c r="AY54" s="491"/>
      <c r="AZ54" s="548"/>
      <c r="BA54" s="252"/>
      <c r="BB54" s="252"/>
      <c r="BC54" s="252"/>
      <c r="BD54" s="252">
        <v>4</v>
      </c>
      <c r="BE54" s="252"/>
      <c r="BF54" s="252"/>
      <c r="BG54" s="252"/>
      <c r="BH54" s="252"/>
      <c r="BI54" s="252"/>
      <c r="BJ54" s="252"/>
      <c r="BK54" s="252"/>
      <c r="BL54" s="252"/>
      <c r="BM54" s="252"/>
      <c r="BN54" s="252"/>
      <c r="BO54" s="252"/>
      <c r="BP54" s="207"/>
      <c r="BQ54" s="252"/>
      <c r="BR54" s="252"/>
      <c r="BS54" s="213"/>
      <c r="BT54" s="214"/>
    </row>
    <row r="55" spans="1:79" ht="15.95" customHeight="1" x14ac:dyDescent="0.25">
      <c r="A55" s="110">
        <v>4</v>
      </c>
      <c r="B55" s="344" t="s">
        <v>198</v>
      </c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5"/>
      <c r="W55" s="346">
        <v>14</v>
      </c>
      <c r="X55" s="347"/>
      <c r="Y55" s="347"/>
      <c r="Z55" s="347"/>
      <c r="AA55" s="347"/>
      <c r="AB55" s="348"/>
      <c r="AC55" s="361" t="s">
        <v>280</v>
      </c>
      <c r="AD55" s="361"/>
      <c r="AE55" s="361"/>
      <c r="AF55" s="361"/>
      <c r="AG55" s="361"/>
      <c r="AH55" s="273"/>
      <c r="AI55" s="547"/>
      <c r="AJ55" s="361"/>
      <c r="AK55" s="558"/>
      <c r="AL55" s="346">
        <v>9</v>
      </c>
      <c r="AM55" s="347"/>
      <c r="AN55" s="347"/>
      <c r="AO55" s="348"/>
      <c r="AP55" s="361">
        <v>3</v>
      </c>
      <c r="AQ55" s="361"/>
      <c r="AR55" s="361"/>
      <c r="AS55" s="273"/>
      <c r="AT55" s="547">
        <v>6</v>
      </c>
      <c r="AU55" s="361"/>
      <c r="AV55" s="273"/>
      <c r="AW55" s="331">
        <v>5</v>
      </c>
      <c r="AX55" s="491"/>
      <c r="AY55" s="491"/>
      <c r="AZ55" s="548">
        <v>6</v>
      </c>
      <c r="BA55" s="252"/>
      <c r="BB55" s="252">
        <v>3</v>
      </c>
      <c r="BC55" s="252"/>
      <c r="BD55" s="252">
        <v>5</v>
      </c>
      <c r="BE55" s="252"/>
      <c r="BF55" s="252"/>
      <c r="BG55" s="252"/>
      <c r="BH55" s="252"/>
      <c r="BI55" s="252"/>
      <c r="BJ55" s="252"/>
      <c r="BK55" s="252"/>
      <c r="BL55" s="252"/>
      <c r="BM55" s="252"/>
      <c r="BN55" s="252"/>
      <c r="BO55" s="252"/>
      <c r="BP55" s="207"/>
      <c r="BQ55" s="252"/>
      <c r="BR55" s="252"/>
      <c r="BS55" s="213"/>
      <c r="BT55" s="214"/>
    </row>
    <row r="56" spans="1:79" ht="15.95" customHeight="1" x14ac:dyDescent="0.25">
      <c r="A56" s="110">
        <v>5</v>
      </c>
      <c r="B56" s="344" t="s">
        <v>199</v>
      </c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5"/>
      <c r="W56" s="346">
        <v>11</v>
      </c>
      <c r="X56" s="347"/>
      <c r="Y56" s="347"/>
      <c r="Z56" s="347"/>
      <c r="AA56" s="347"/>
      <c r="AB56" s="348"/>
      <c r="AC56" s="361">
        <v>2.2999999999999998</v>
      </c>
      <c r="AD56" s="361"/>
      <c r="AE56" s="361"/>
      <c r="AF56" s="361"/>
      <c r="AG56" s="361"/>
      <c r="AH56" s="273"/>
      <c r="AI56" s="547"/>
      <c r="AJ56" s="361"/>
      <c r="AK56" s="558"/>
      <c r="AL56" s="346">
        <v>7</v>
      </c>
      <c r="AM56" s="347"/>
      <c r="AN56" s="347"/>
      <c r="AO56" s="348"/>
      <c r="AP56" s="361">
        <v>3</v>
      </c>
      <c r="AQ56" s="361"/>
      <c r="AR56" s="361"/>
      <c r="AS56" s="273"/>
      <c r="AT56" s="547">
        <v>4</v>
      </c>
      <c r="AU56" s="361"/>
      <c r="AV56" s="273"/>
      <c r="AW56" s="331">
        <v>4</v>
      </c>
      <c r="AX56" s="491"/>
      <c r="AY56" s="491"/>
      <c r="AZ56" s="548"/>
      <c r="BA56" s="252"/>
      <c r="BB56" s="252">
        <v>6</v>
      </c>
      <c r="BC56" s="252"/>
      <c r="BD56" s="252">
        <v>5</v>
      </c>
      <c r="BE56" s="252"/>
      <c r="BF56" s="252"/>
      <c r="BG56" s="252"/>
      <c r="BH56" s="252"/>
      <c r="BI56" s="252"/>
      <c r="BJ56" s="252"/>
      <c r="BK56" s="252"/>
      <c r="BL56" s="252"/>
      <c r="BM56" s="252"/>
      <c r="BN56" s="252"/>
      <c r="BO56" s="252"/>
      <c r="BP56" s="207"/>
      <c r="BQ56" s="252"/>
      <c r="BR56" s="252"/>
      <c r="BS56" s="213"/>
      <c r="BT56" s="214"/>
    </row>
    <row r="57" spans="1:79" ht="15.95" customHeight="1" x14ac:dyDescent="0.25">
      <c r="A57" s="110">
        <v>6</v>
      </c>
      <c r="B57" s="344" t="s">
        <v>200</v>
      </c>
      <c r="C57" s="344"/>
      <c r="D57" s="344"/>
      <c r="E57" s="344"/>
      <c r="F57" s="344"/>
      <c r="G57" s="344"/>
      <c r="H57" s="344"/>
      <c r="I57" s="344"/>
      <c r="J57" s="344"/>
      <c r="K57" s="344"/>
      <c r="L57" s="344"/>
      <c r="M57" s="344"/>
      <c r="N57" s="344"/>
      <c r="O57" s="344"/>
      <c r="P57" s="344"/>
      <c r="Q57" s="344"/>
      <c r="R57" s="344"/>
      <c r="S57" s="344"/>
      <c r="T57" s="344"/>
      <c r="U57" s="344"/>
      <c r="V57" s="345"/>
      <c r="W57" s="346">
        <v>6</v>
      </c>
      <c r="X57" s="347"/>
      <c r="Y57" s="347"/>
      <c r="Z57" s="347"/>
      <c r="AA57" s="347"/>
      <c r="AB57" s="348"/>
      <c r="AC57" s="361">
        <v>1</v>
      </c>
      <c r="AD57" s="361"/>
      <c r="AE57" s="361"/>
      <c r="AF57" s="361"/>
      <c r="AG57" s="361"/>
      <c r="AH57" s="273"/>
      <c r="AI57" s="547"/>
      <c r="AJ57" s="361"/>
      <c r="AK57" s="558"/>
      <c r="AL57" s="346">
        <v>4</v>
      </c>
      <c r="AM57" s="347"/>
      <c r="AN57" s="347"/>
      <c r="AO57" s="348"/>
      <c r="AP57" s="361">
        <v>2</v>
      </c>
      <c r="AQ57" s="361"/>
      <c r="AR57" s="361"/>
      <c r="AS57" s="273"/>
      <c r="AT57" s="547">
        <v>2</v>
      </c>
      <c r="AU57" s="361"/>
      <c r="AV57" s="273"/>
      <c r="AW57" s="331">
        <v>2</v>
      </c>
      <c r="AX57" s="491"/>
      <c r="AY57" s="491"/>
      <c r="AZ57" s="548">
        <v>6</v>
      </c>
      <c r="BA57" s="252"/>
      <c r="BB57" s="252"/>
      <c r="BC57" s="252"/>
      <c r="BD57" s="252"/>
      <c r="BE57" s="252"/>
      <c r="BF57" s="252"/>
      <c r="BG57" s="252"/>
      <c r="BH57" s="252"/>
      <c r="BI57" s="252"/>
      <c r="BJ57" s="252"/>
      <c r="BK57" s="252"/>
      <c r="BL57" s="252"/>
      <c r="BM57" s="252"/>
      <c r="BN57" s="252"/>
      <c r="BO57" s="252"/>
      <c r="BP57" s="207"/>
      <c r="BQ57" s="252"/>
      <c r="BR57" s="252"/>
      <c r="BS57" s="213"/>
      <c r="BT57" s="214"/>
    </row>
    <row r="58" spans="1:79" ht="15.95" customHeight="1" x14ac:dyDescent="0.25">
      <c r="A58" s="110">
        <v>7</v>
      </c>
      <c r="B58" s="344" t="s">
        <v>201</v>
      </c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5"/>
      <c r="W58" s="346">
        <v>9</v>
      </c>
      <c r="X58" s="347"/>
      <c r="Y58" s="347"/>
      <c r="Z58" s="347"/>
      <c r="AA58" s="347"/>
      <c r="AB58" s="348"/>
      <c r="AC58" s="361">
        <v>3.4</v>
      </c>
      <c r="AD58" s="361"/>
      <c r="AE58" s="361"/>
      <c r="AF58" s="361"/>
      <c r="AG58" s="361"/>
      <c r="AH58" s="273"/>
      <c r="AI58" s="547"/>
      <c r="AJ58" s="361"/>
      <c r="AK58" s="558"/>
      <c r="AL58" s="346">
        <v>6</v>
      </c>
      <c r="AM58" s="347"/>
      <c r="AN58" s="347"/>
      <c r="AO58" s="348"/>
      <c r="AP58" s="361">
        <v>3</v>
      </c>
      <c r="AQ58" s="361"/>
      <c r="AR58" s="361"/>
      <c r="AS58" s="273"/>
      <c r="AT58" s="547">
        <v>3</v>
      </c>
      <c r="AU58" s="361"/>
      <c r="AV58" s="273"/>
      <c r="AW58" s="331">
        <v>3</v>
      </c>
      <c r="AX58" s="491"/>
      <c r="AY58" s="491"/>
      <c r="AZ58" s="548"/>
      <c r="BA58" s="252"/>
      <c r="BB58" s="252"/>
      <c r="BC58" s="252"/>
      <c r="BD58" s="252">
        <v>6</v>
      </c>
      <c r="BE58" s="252"/>
      <c r="BF58" s="252">
        <v>3</v>
      </c>
      <c r="BG58" s="252"/>
      <c r="BH58" s="252"/>
      <c r="BI58" s="252"/>
      <c r="BJ58" s="252"/>
      <c r="BK58" s="252"/>
      <c r="BL58" s="252"/>
      <c r="BM58" s="252"/>
      <c r="BN58" s="252"/>
      <c r="BO58" s="252"/>
      <c r="BP58" s="207"/>
      <c r="BQ58" s="252"/>
      <c r="BR58" s="252"/>
      <c r="BS58" s="213"/>
      <c r="BT58" s="214"/>
    </row>
    <row r="59" spans="1:79" ht="15.95" customHeight="1" x14ac:dyDescent="0.25">
      <c r="A59" s="110">
        <v>8</v>
      </c>
      <c r="B59" s="344" t="s">
        <v>173</v>
      </c>
      <c r="C59" s="344"/>
      <c r="D59" s="344"/>
      <c r="E59" s="344"/>
      <c r="F59" s="344"/>
      <c r="G59" s="344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5"/>
      <c r="W59" s="346">
        <v>9</v>
      </c>
      <c r="X59" s="347"/>
      <c r="Y59" s="347"/>
      <c r="Z59" s="347"/>
      <c r="AA59" s="347"/>
      <c r="AB59" s="348"/>
      <c r="AC59" s="361">
        <v>3.4</v>
      </c>
      <c r="AD59" s="361"/>
      <c r="AE59" s="361"/>
      <c r="AF59" s="361"/>
      <c r="AG59" s="361"/>
      <c r="AH59" s="273"/>
      <c r="AI59" s="547"/>
      <c r="AJ59" s="361"/>
      <c r="AK59" s="558"/>
      <c r="AL59" s="346">
        <v>6</v>
      </c>
      <c r="AM59" s="347"/>
      <c r="AN59" s="347"/>
      <c r="AO59" s="348"/>
      <c r="AP59" s="361">
        <v>3</v>
      </c>
      <c r="AQ59" s="361"/>
      <c r="AR59" s="361"/>
      <c r="AS59" s="273"/>
      <c r="AT59" s="547">
        <v>3</v>
      </c>
      <c r="AU59" s="361"/>
      <c r="AV59" s="273"/>
      <c r="AW59" s="331">
        <v>3</v>
      </c>
      <c r="AX59" s="491"/>
      <c r="AY59" s="491"/>
      <c r="AZ59" s="548"/>
      <c r="BA59" s="252"/>
      <c r="BB59" s="252"/>
      <c r="BC59" s="252"/>
      <c r="BD59" s="252">
        <v>6</v>
      </c>
      <c r="BE59" s="252"/>
      <c r="BF59" s="252">
        <v>3</v>
      </c>
      <c r="BG59" s="252"/>
      <c r="BH59" s="252"/>
      <c r="BI59" s="252"/>
      <c r="BJ59" s="252"/>
      <c r="BK59" s="252"/>
      <c r="BL59" s="252"/>
      <c r="BM59" s="252"/>
      <c r="BN59" s="252"/>
      <c r="BO59" s="252"/>
      <c r="BP59" s="207"/>
      <c r="BQ59" s="252"/>
      <c r="BR59" s="252"/>
      <c r="BS59" s="213"/>
      <c r="BT59" s="214"/>
    </row>
    <row r="60" spans="1:79" ht="15.95" customHeight="1" x14ac:dyDescent="0.25">
      <c r="A60" s="110">
        <v>9</v>
      </c>
      <c r="B60" s="344" t="s">
        <v>174</v>
      </c>
      <c r="C60" s="344"/>
      <c r="D60" s="344"/>
      <c r="E60" s="344"/>
      <c r="F60" s="344"/>
      <c r="G60" s="344"/>
      <c r="H60" s="344"/>
      <c r="I60" s="344"/>
      <c r="J60" s="344"/>
      <c r="K60" s="344"/>
      <c r="L60" s="344"/>
      <c r="M60" s="344"/>
      <c r="N60" s="344"/>
      <c r="O60" s="344"/>
      <c r="P60" s="344"/>
      <c r="Q60" s="344"/>
      <c r="R60" s="344"/>
      <c r="S60" s="344"/>
      <c r="T60" s="344"/>
      <c r="U60" s="344"/>
      <c r="V60" s="345"/>
      <c r="W60" s="346">
        <v>10</v>
      </c>
      <c r="X60" s="347"/>
      <c r="Y60" s="347"/>
      <c r="Z60" s="347"/>
      <c r="AA60" s="347"/>
      <c r="AB60" s="348"/>
      <c r="AC60" s="361">
        <v>4.5</v>
      </c>
      <c r="AD60" s="361"/>
      <c r="AE60" s="361"/>
      <c r="AF60" s="361"/>
      <c r="AG60" s="361"/>
      <c r="AH60" s="273"/>
      <c r="AI60" s="547"/>
      <c r="AJ60" s="361"/>
      <c r="AK60" s="558"/>
      <c r="AL60" s="346">
        <v>6</v>
      </c>
      <c r="AM60" s="347"/>
      <c r="AN60" s="347"/>
      <c r="AO60" s="348"/>
      <c r="AP60" s="361">
        <v>3</v>
      </c>
      <c r="AQ60" s="361"/>
      <c r="AR60" s="361"/>
      <c r="AS60" s="273"/>
      <c r="AT60" s="547">
        <v>3</v>
      </c>
      <c r="AU60" s="361"/>
      <c r="AV60" s="273"/>
      <c r="AW60" s="331">
        <v>4</v>
      </c>
      <c r="AX60" s="491"/>
      <c r="AY60" s="491"/>
      <c r="AZ60" s="548"/>
      <c r="BA60" s="252"/>
      <c r="BB60" s="252"/>
      <c r="BC60" s="252"/>
      <c r="BD60" s="252"/>
      <c r="BE60" s="252"/>
      <c r="BF60" s="252">
        <v>5</v>
      </c>
      <c r="BG60" s="252"/>
      <c r="BH60" s="252">
        <v>5</v>
      </c>
      <c r="BI60" s="252"/>
      <c r="BJ60" s="252"/>
      <c r="BK60" s="252"/>
      <c r="BL60" s="252"/>
      <c r="BM60" s="252"/>
      <c r="BN60" s="252"/>
      <c r="BO60" s="252"/>
      <c r="BP60" s="207"/>
      <c r="BQ60" s="252"/>
      <c r="BR60" s="252"/>
      <c r="BS60" s="213"/>
      <c r="BT60" s="214"/>
    </row>
    <row r="61" spans="1:79" ht="15.95" customHeight="1" x14ac:dyDescent="0.25">
      <c r="A61" s="110">
        <v>10</v>
      </c>
      <c r="B61" s="344" t="s">
        <v>170</v>
      </c>
      <c r="C61" s="344"/>
      <c r="D61" s="344"/>
      <c r="E61" s="344"/>
      <c r="F61" s="344"/>
      <c r="G61" s="344"/>
      <c r="H61" s="344"/>
      <c r="I61" s="344"/>
      <c r="J61" s="344"/>
      <c r="K61" s="344"/>
      <c r="L61" s="344"/>
      <c r="M61" s="344"/>
      <c r="N61" s="344"/>
      <c r="O61" s="344"/>
      <c r="P61" s="344"/>
      <c r="Q61" s="344"/>
      <c r="R61" s="344"/>
      <c r="S61" s="344"/>
      <c r="T61" s="344"/>
      <c r="U61" s="344"/>
      <c r="V61" s="345"/>
      <c r="W61" s="346">
        <v>8</v>
      </c>
      <c r="X61" s="347"/>
      <c r="Y61" s="347"/>
      <c r="Z61" s="347"/>
      <c r="AA61" s="347"/>
      <c r="AB61" s="348"/>
      <c r="AC61" s="361">
        <v>5.6</v>
      </c>
      <c r="AD61" s="361"/>
      <c r="AE61" s="361"/>
      <c r="AF61" s="361"/>
      <c r="AG61" s="361"/>
      <c r="AH61" s="273"/>
      <c r="AI61" s="547"/>
      <c r="AJ61" s="361"/>
      <c r="AK61" s="558"/>
      <c r="AL61" s="346">
        <v>6</v>
      </c>
      <c r="AM61" s="347"/>
      <c r="AN61" s="347"/>
      <c r="AO61" s="348"/>
      <c r="AP61" s="361">
        <v>3</v>
      </c>
      <c r="AQ61" s="361"/>
      <c r="AR61" s="361"/>
      <c r="AS61" s="273"/>
      <c r="AT61" s="547">
        <v>3</v>
      </c>
      <c r="AU61" s="361"/>
      <c r="AV61" s="273"/>
      <c r="AW61" s="627">
        <v>2</v>
      </c>
      <c r="AX61" s="628"/>
      <c r="AY61" s="628"/>
      <c r="AZ61" s="548"/>
      <c r="BA61" s="252"/>
      <c r="BB61" s="252"/>
      <c r="BC61" s="252"/>
      <c r="BD61" s="252"/>
      <c r="BE61" s="252"/>
      <c r="BF61" s="252"/>
      <c r="BG61" s="252"/>
      <c r="BH61" s="252">
        <v>4</v>
      </c>
      <c r="BI61" s="252"/>
      <c r="BJ61" s="252">
        <v>4</v>
      </c>
      <c r="BK61" s="252"/>
      <c r="BL61" s="252"/>
      <c r="BM61" s="252"/>
      <c r="BN61" s="252"/>
      <c r="BO61" s="252"/>
      <c r="BP61" s="207"/>
      <c r="BQ61" s="252"/>
      <c r="BR61" s="252"/>
      <c r="BS61" s="213"/>
      <c r="BT61" s="214"/>
    </row>
    <row r="62" spans="1:79" ht="15.95" customHeight="1" x14ac:dyDescent="0.25">
      <c r="A62" s="111">
        <v>11</v>
      </c>
      <c r="B62" s="490" t="s">
        <v>202</v>
      </c>
      <c r="C62" s="490"/>
      <c r="D62" s="490"/>
      <c r="E62" s="490"/>
      <c r="F62" s="490"/>
      <c r="G62" s="490"/>
      <c r="H62" s="490"/>
      <c r="I62" s="490"/>
      <c r="J62" s="490"/>
      <c r="K62" s="490"/>
      <c r="L62" s="490"/>
      <c r="M62" s="490"/>
      <c r="N62" s="490"/>
      <c r="O62" s="490"/>
      <c r="P62" s="490"/>
      <c r="Q62" s="490"/>
      <c r="R62" s="490"/>
      <c r="S62" s="490"/>
      <c r="T62" s="490"/>
      <c r="U62" s="490"/>
      <c r="V62" s="765"/>
      <c r="W62" s="346">
        <v>7</v>
      </c>
      <c r="X62" s="347"/>
      <c r="Y62" s="347"/>
      <c r="Z62" s="347"/>
      <c r="AA62" s="347"/>
      <c r="AB62" s="348"/>
      <c r="AC62" s="361">
        <v>5.6</v>
      </c>
      <c r="AD62" s="361"/>
      <c r="AE62" s="361"/>
      <c r="AF62" s="361"/>
      <c r="AG62" s="361"/>
      <c r="AH62" s="273"/>
      <c r="AI62" s="547"/>
      <c r="AJ62" s="361"/>
      <c r="AK62" s="558"/>
      <c r="AL62" s="346">
        <v>5</v>
      </c>
      <c r="AM62" s="347"/>
      <c r="AN62" s="347"/>
      <c r="AO62" s="348"/>
      <c r="AP62" s="794">
        <v>2</v>
      </c>
      <c r="AQ62" s="794"/>
      <c r="AR62" s="794"/>
      <c r="AS62" s="795"/>
      <c r="AT62" s="800">
        <v>3</v>
      </c>
      <c r="AU62" s="801"/>
      <c r="AV62" s="802"/>
      <c r="AW62" s="497">
        <v>2</v>
      </c>
      <c r="AX62" s="498"/>
      <c r="AY62" s="498"/>
      <c r="AZ62" s="548"/>
      <c r="BA62" s="252"/>
      <c r="BB62" s="252"/>
      <c r="BC62" s="252"/>
      <c r="BD62" s="252"/>
      <c r="BE62" s="252"/>
      <c r="BF62" s="252"/>
      <c r="BG62" s="252"/>
      <c r="BH62" s="252">
        <v>4</v>
      </c>
      <c r="BI62" s="252"/>
      <c r="BJ62" s="252">
        <v>3</v>
      </c>
      <c r="BK62" s="252"/>
      <c r="BL62" s="252"/>
      <c r="BM62" s="252"/>
      <c r="BN62" s="252"/>
      <c r="BO62" s="252"/>
      <c r="BP62" s="207"/>
      <c r="BQ62" s="252"/>
      <c r="BR62" s="252"/>
      <c r="BS62" s="213"/>
      <c r="BT62" s="214"/>
    </row>
    <row r="63" spans="1:79" ht="15.95" customHeight="1" x14ac:dyDescent="0.25">
      <c r="A63" s="111">
        <v>12</v>
      </c>
      <c r="B63" s="662" t="s">
        <v>172</v>
      </c>
      <c r="C63" s="662"/>
      <c r="D63" s="662"/>
      <c r="E63" s="662"/>
      <c r="F63" s="662"/>
      <c r="G63" s="662"/>
      <c r="H63" s="662"/>
      <c r="I63" s="662"/>
      <c r="J63" s="662"/>
      <c r="K63" s="662"/>
      <c r="L63" s="662"/>
      <c r="M63" s="662"/>
      <c r="N63" s="662"/>
      <c r="O63" s="662"/>
      <c r="P63" s="662"/>
      <c r="Q63" s="662"/>
      <c r="R63" s="662"/>
      <c r="S63" s="662"/>
      <c r="T63" s="662"/>
      <c r="U63" s="662"/>
      <c r="V63" s="663"/>
      <c r="W63" s="685">
        <v>7</v>
      </c>
      <c r="X63" s="706"/>
      <c r="Y63" s="706"/>
      <c r="Z63" s="706"/>
      <c r="AA63" s="706"/>
      <c r="AB63" s="707"/>
      <c r="AC63" s="531">
        <v>5.6</v>
      </c>
      <c r="AD63" s="531"/>
      <c r="AE63" s="531"/>
      <c r="AF63" s="531"/>
      <c r="AG63" s="531"/>
      <c r="AH63" s="532"/>
      <c r="AI63" s="533"/>
      <c r="AJ63" s="531"/>
      <c r="AK63" s="688"/>
      <c r="AL63" s="685">
        <v>5</v>
      </c>
      <c r="AM63" s="706"/>
      <c r="AN63" s="706"/>
      <c r="AO63" s="707"/>
      <c r="AP63" s="708">
        <v>3</v>
      </c>
      <c r="AQ63" s="708"/>
      <c r="AR63" s="708"/>
      <c r="AS63" s="709"/>
      <c r="AT63" s="796">
        <v>2</v>
      </c>
      <c r="AU63" s="797"/>
      <c r="AV63" s="798"/>
      <c r="AW63" s="625">
        <v>2</v>
      </c>
      <c r="AX63" s="626"/>
      <c r="AY63" s="626"/>
      <c r="AZ63" s="574"/>
      <c r="BA63" s="253"/>
      <c r="BB63" s="253"/>
      <c r="BC63" s="253"/>
      <c r="BD63" s="253"/>
      <c r="BE63" s="253"/>
      <c r="BF63" s="253"/>
      <c r="BG63" s="253"/>
      <c r="BH63" s="253">
        <v>3</v>
      </c>
      <c r="BI63" s="253"/>
      <c r="BJ63" s="253">
        <v>4</v>
      </c>
      <c r="BK63" s="253"/>
      <c r="BL63" s="253"/>
      <c r="BM63" s="253"/>
      <c r="BN63" s="253"/>
      <c r="BO63" s="253"/>
      <c r="BP63" s="209"/>
      <c r="BQ63" s="253"/>
      <c r="BR63" s="253"/>
      <c r="BS63" s="215"/>
      <c r="BT63" s="216"/>
    </row>
    <row r="64" spans="1:79" ht="15.95" customHeight="1" thickBot="1" x14ac:dyDescent="0.3">
      <c r="A64" s="160">
        <v>13</v>
      </c>
      <c r="B64" s="683" t="s">
        <v>316</v>
      </c>
      <c r="C64" s="683"/>
      <c r="D64" s="683"/>
      <c r="E64" s="683"/>
      <c r="F64" s="683"/>
      <c r="G64" s="683"/>
      <c r="H64" s="683"/>
      <c r="I64" s="683"/>
      <c r="J64" s="683"/>
      <c r="K64" s="683"/>
      <c r="L64" s="683"/>
      <c r="M64" s="683"/>
      <c r="N64" s="683"/>
      <c r="O64" s="683"/>
      <c r="P64" s="683"/>
      <c r="Q64" s="683"/>
      <c r="R64" s="683"/>
      <c r="S64" s="683"/>
      <c r="T64" s="683"/>
      <c r="U64" s="683"/>
      <c r="V64" s="684"/>
      <c r="W64" s="685">
        <v>3</v>
      </c>
      <c r="X64" s="686"/>
      <c r="Y64" s="686"/>
      <c r="Z64" s="686"/>
      <c r="AA64" s="686"/>
      <c r="AB64" s="687"/>
      <c r="AC64" s="530">
        <v>3</v>
      </c>
      <c r="AD64" s="531"/>
      <c r="AE64" s="531"/>
      <c r="AF64" s="531"/>
      <c r="AG64" s="531"/>
      <c r="AH64" s="532"/>
      <c r="AI64" s="533"/>
      <c r="AJ64" s="531"/>
      <c r="AK64" s="531"/>
      <c r="AL64" s="559">
        <v>2</v>
      </c>
      <c r="AM64" s="560"/>
      <c r="AN64" s="560"/>
      <c r="AO64" s="561"/>
      <c r="AP64" s="532">
        <v>1</v>
      </c>
      <c r="AQ64" s="611"/>
      <c r="AR64" s="611"/>
      <c r="AS64" s="611"/>
      <c r="AT64" s="611">
        <v>1</v>
      </c>
      <c r="AU64" s="611"/>
      <c r="AV64" s="611"/>
      <c r="AW64" s="803">
        <v>1</v>
      </c>
      <c r="AX64" s="803"/>
      <c r="AY64" s="804"/>
      <c r="AZ64" s="514"/>
      <c r="BA64" s="496"/>
      <c r="BB64" s="513"/>
      <c r="BC64" s="496"/>
      <c r="BD64" s="253">
        <v>3</v>
      </c>
      <c r="BE64" s="253"/>
      <c r="BF64" s="253"/>
      <c r="BG64" s="253"/>
      <c r="BH64" s="253"/>
      <c r="BI64" s="253"/>
      <c r="BJ64" s="771"/>
      <c r="BK64" s="772"/>
      <c r="BL64" s="771"/>
      <c r="BM64" s="772"/>
      <c r="BN64" s="771"/>
      <c r="BO64" s="772"/>
      <c r="BP64" s="217"/>
      <c r="BQ64" s="521"/>
      <c r="BR64" s="521"/>
      <c r="BS64" s="218"/>
      <c r="BT64" s="215"/>
    </row>
    <row r="65" spans="1:72" ht="15.95" customHeight="1" thickBot="1" x14ac:dyDescent="0.3">
      <c r="A65" s="240" t="s">
        <v>72</v>
      </c>
      <c r="B65" s="341" t="s">
        <v>103</v>
      </c>
      <c r="C65" s="342"/>
      <c r="D65" s="342"/>
      <c r="E65" s="342"/>
      <c r="F65" s="342"/>
      <c r="G65" s="342"/>
      <c r="H65" s="342"/>
      <c r="I65" s="342"/>
      <c r="J65" s="342"/>
      <c r="K65" s="342"/>
      <c r="L65" s="342"/>
      <c r="M65" s="342"/>
      <c r="N65" s="342"/>
      <c r="O65" s="342"/>
      <c r="P65" s="342"/>
      <c r="Q65" s="342"/>
      <c r="R65" s="342"/>
      <c r="S65" s="342"/>
      <c r="T65" s="342"/>
      <c r="U65" s="342"/>
      <c r="V65" s="343"/>
      <c r="W65" s="699">
        <f>SUM(W66:AB81)</f>
        <v>141</v>
      </c>
      <c r="X65" s="328"/>
      <c r="Y65" s="328"/>
      <c r="Z65" s="328"/>
      <c r="AA65" s="328"/>
      <c r="AB65" s="700"/>
      <c r="AC65" s="651">
        <v>30</v>
      </c>
      <c r="AD65" s="651"/>
      <c r="AE65" s="651"/>
      <c r="AF65" s="651"/>
      <c r="AG65" s="651"/>
      <c r="AH65" s="651"/>
      <c r="AI65" s="693"/>
      <c r="AJ65" s="693"/>
      <c r="AK65" s="694"/>
      <c r="AL65" s="699">
        <f>SUM(AL66:AO81)</f>
        <v>94</v>
      </c>
      <c r="AM65" s="328"/>
      <c r="AN65" s="328"/>
      <c r="AO65" s="700"/>
      <c r="AP65" s="651">
        <f>SUM(AP66:AS81)</f>
        <v>50</v>
      </c>
      <c r="AQ65" s="651"/>
      <c r="AR65" s="651"/>
      <c r="AS65" s="652"/>
      <c r="AT65" s="650">
        <f>SUM(AT66:AV81)</f>
        <v>44</v>
      </c>
      <c r="AU65" s="651"/>
      <c r="AV65" s="652"/>
      <c r="AW65" s="650">
        <f>SUM(AW66:AY81)</f>
        <v>47</v>
      </c>
      <c r="AX65" s="651"/>
      <c r="AY65" s="764"/>
      <c r="AZ65" s="699"/>
      <c r="BA65" s="328"/>
      <c r="BB65" s="328"/>
      <c r="BC65" s="328"/>
      <c r="BD65" s="328"/>
      <c r="BE65" s="328"/>
      <c r="BF65" s="328"/>
      <c r="BG65" s="328"/>
      <c r="BH65" s="328">
        <f>SUM(BH66:BI81)</f>
        <v>10</v>
      </c>
      <c r="BI65" s="328"/>
      <c r="BJ65" s="328">
        <f>SUM(BJ66:BK81)</f>
        <v>12</v>
      </c>
      <c r="BK65" s="328"/>
      <c r="BL65" s="328">
        <f>SUM(BL66:BM81)</f>
        <v>20</v>
      </c>
      <c r="BM65" s="328"/>
      <c r="BN65" s="328">
        <f>SUM(BN66:BO81)</f>
        <v>17</v>
      </c>
      <c r="BO65" s="328"/>
      <c r="BP65" s="190">
        <f>SUM(BP66:BP81)</f>
        <v>15</v>
      </c>
      <c r="BQ65" s="328">
        <f>SUM(BQ66:BR81)</f>
        <v>11</v>
      </c>
      <c r="BR65" s="328"/>
      <c r="BS65" s="191">
        <f>SUM(BS66:BS81)</f>
        <v>27</v>
      </c>
      <c r="BT65" s="192">
        <f>SUM(BT66:BT81)</f>
        <v>29</v>
      </c>
    </row>
    <row r="66" spans="1:72" ht="15.95" customHeight="1" x14ac:dyDescent="0.25">
      <c r="A66" s="159">
        <v>1</v>
      </c>
      <c r="B66" s="499" t="s">
        <v>277</v>
      </c>
      <c r="C66" s="500"/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500"/>
      <c r="R66" s="500"/>
      <c r="S66" s="500"/>
      <c r="T66" s="500"/>
      <c r="U66" s="500"/>
      <c r="V66" s="501"/>
      <c r="W66" s="332">
        <v>9</v>
      </c>
      <c r="X66" s="333"/>
      <c r="Y66" s="333"/>
      <c r="Z66" s="333"/>
      <c r="AA66" s="333"/>
      <c r="AB66" s="334"/>
      <c r="AC66" s="659">
        <v>5.6</v>
      </c>
      <c r="AD66" s="660"/>
      <c r="AE66" s="660"/>
      <c r="AF66" s="660"/>
      <c r="AG66" s="660"/>
      <c r="AH66" s="661"/>
      <c r="AI66" s="654"/>
      <c r="AJ66" s="654"/>
      <c r="AK66" s="648"/>
      <c r="AL66" s="690">
        <v>6</v>
      </c>
      <c r="AM66" s="691"/>
      <c r="AN66" s="691"/>
      <c r="AO66" s="692"/>
      <c r="AP66" s="585">
        <v>3</v>
      </c>
      <c r="AQ66" s="585"/>
      <c r="AR66" s="585"/>
      <c r="AS66" s="649"/>
      <c r="AT66" s="648">
        <v>3</v>
      </c>
      <c r="AU66" s="585"/>
      <c r="AV66" s="649"/>
      <c r="AW66" s="728">
        <v>3</v>
      </c>
      <c r="AX66" s="805"/>
      <c r="AY66" s="806"/>
      <c r="AZ66" s="555"/>
      <c r="BA66" s="329"/>
      <c r="BB66" s="329"/>
      <c r="BC66" s="329"/>
      <c r="BD66" s="329"/>
      <c r="BE66" s="329"/>
      <c r="BF66" s="329"/>
      <c r="BG66" s="329"/>
      <c r="BH66" s="329">
        <v>4</v>
      </c>
      <c r="BI66" s="329"/>
      <c r="BJ66" s="329">
        <v>5</v>
      </c>
      <c r="BK66" s="329"/>
      <c r="BL66" s="329"/>
      <c r="BM66" s="329"/>
      <c r="BN66" s="329"/>
      <c r="BO66" s="329"/>
      <c r="BP66" s="205"/>
      <c r="BQ66" s="329"/>
      <c r="BR66" s="329"/>
      <c r="BS66" s="219"/>
      <c r="BT66" s="220"/>
    </row>
    <row r="67" spans="1:72" ht="15.95" customHeight="1" x14ac:dyDescent="0.25">
      <c r="A67" s="111">
        <v>2</v>
      </c>
      <c r="B67" s="349" t="s">
        <v>279</v>
      </c>
      <c r="C67" s="350"/>
      <c r="D67" s="350"/>
      <c r="E67" s="350"/>
      <c r="F67" s="350"/>
      <c r="G67" s="350"/>
      <c r="H67" s="350"/>
      <c r="I67" s="350"/>
      <c r="J67" s="350"/>
      <c r="K67" s="350"/>
      <c r="L67" s="350"/>
      <c r="M67" s="350"/>
      <c r="N67" s="350"/>
      <c r="O67" s="350"/>
      <c r="P67" s="350"/>
      <c r="Q67" s="350"/>
      <c r="R67" s="350"/>
      <c r="S67" s="350"/>
      <c r="T67" s="350"/>
      <c r="U67" s="350"/>
      <c r="V67" s="351"/>
      <c r="W67" s="270">
        <v>7</v>
      </c>
      <c r="X67" s="271"/>
      <c r="Y67" s="271"/>
      <c r="Z67" s="271"/>
      <c r="AA67" s="271"/>
      <c r="AB67" s="272"/>
      <c r="AC67" s="656">
        <v>5.6</v>
      </c>
      <c r="AD67" s="657"/>
      <c r="AE67" s="657"/>
      <c r="AF67" s="657"/>
      <c r="AG67" s="657"/>
      <c r="AH67" s="658"/>
      <c r="AI67" s="269"/>
      <c r="AJ67" s="269"/>
      <c r="AK67" s="547"/>
      <c r="AL67" s="270">
        <v>5</v>
      </c>
      <c r="AM67" s="271"/>
      <c r="AN67" s="271"/>
      <c r="AO67" s="272"/>
      <c r="AP67" s="273">
        <v>3</v>
      </c>
      <c r="AQ67" s="269"/>
      <c r="AR67" s="269"/>
      <c r="AS67" s="269"/>
      <c r="AT67" s="269">
        <v>2</v>
      </c>
      <c r="AU67" s="269"/>
      <c r="AV67" s="269"/>
      <c r="AW67" s="330">
        <v>2</v>
      </c>
      <c r="AX67" s="330"/>
      <c r="AY67" s="527"/>
      <c r="AZ67" s="357"/>
      <c r="BA67" s="252"/>
      <c r="BB67" s="252"/>
      <c r="BC67" s="252"/>
      <c r="BD67" s="252"/>
      <c r="BE67" s="252"/>
      <c r="BF67" s="252"/>
      <c r="BG67" s="252"/>
      <c r="BH67" s="252">
        <v>3</v>
      </c>
      <c r="BI67" s="252"/>
      <c r="BJ67" s="252">
        <v>4</v>
      </c>
      <c r="BK67" s="252"/>
      <c r="BL67" s="252"/>
      <c r="BM67" s="252"/>
      <c r="BN67" s="252"/>
      <c r="BO67" s="252"/>
      <c r="BP67" s="207"/>
      <c r="BQ67" s="252"/>
      <c r="BR67" s="252"/>
      <c r="BS67" s="221"/>
      <c r="BT67" s="222"/>
    </row>
    <row r="68" spans="1:72" ht="15.95" customHeight="1" x14ac:dyDescent="0.25">
      <c r="A68" s="111">
        <v>3</v>
      </c>
      <c r="B68" s="349" t="s">
        <v>204</v>
      </c>
      <c r="C68" s="350"/>
      <c r="D68" s="350"/>
      <c r="E68" s="350"/>
      <c r="F68" s="350"/>
      <c r="G68" s="350"/>
      <c r="H68" s="350"/>
      <c r="I68" s="350"/>
      <c r="J68" s="350"/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1"/>
      <c r="W68" s="270">
        <v>17</v>
      </c>
      <c r="X68" s="271"/>
      <c r="Y68" s="271"/>
      <c r="Z68" s="271"/>
      <c r="AA68" s="271"/>
      <c r="AB68" s="272"/>
      <c r="AC68" s="273" t="s">
        <v>214</v>
      </c>
      <c r="AD68" s="269"/>
      <c r="AE68" s="269"/>
      <c r="AF68" s="269"/>
      <c r="AG68" s="269"/>
      <c r="AH68" s="547"/>
      <c r="AI68" s="269"/>
      <c r="AJ68" s="269"/>
      <c r="AK68" s="547"/>
      <c r="AL68" s="270">
        <v>11</v>
      </c>
      <c r="AM68" s="271"/>
      <c r="AN68" s="271"/>
      <c r="AO68" s="272"/>
      <c r="AP68" s="273">
        <v>6</v>
      </c>
      <c r="AQ68" s="269"/>
      <c r="AR68" s="269"/>
      <c r="AS68" s="269"/>
      <c r="AT68" s="269">
        <v>5</v>
      </c>
      <c r="AU68" s="269"/>
      <c r="AV68" s="269"/>
      <c r="AW68" s="330">
        <v>6</v>
      </c>
      <c r="AX68" s="330"/>
      <c r="AY68" s="527"/>
      <c r="AZ68" s="357"/>
      <c r="BA68" s="252"/>
      <c r="BB68" s="252"/>
      <c r="BC68" s="252"/>
      <c r="BD68" s="252"/>
      <c r="BE68" s="252"/>
      <c r="BF68" s="252"/>
      <c r="BG68" s="252"/>
      <c r="BH68" s="252"/>
      <c r="BI68" s="252"/>
      <c r="BJ68" s="252"/>
      <c r="BK68" s="252"/>
      <c r="BL68" s="252"/>
      <c r="BM68" s="252"/>
      <c r="BN68" s="252">
        <v>6</v>
      </c>
      <c r="BO68" s="252"/>
      <c r="BP68" s="207">
        <v>5</v>
      </c>
      <c r="BQ68" s="326">
        <v>6</v>
      </c>
      <c r="BR68" s="327"/>
      <c r="BS68" s="207"/>
      <c r="BT68" s="208"/>
    </row>
    <row r="69" spans="1:72" ht="15.95" customHeight="1" x14ac:dyDescent="0.25">
      <c r="A69" s="111">
        <v>4</v>
      </c>
      <c r="B69" s="349" t="s">
        <v>278</v>
      </c>
      <c r="C69" s="350"/>
      <c r="D69" s="350"/>
      <c r="E69" s="350"/>
      <c r="F69" s="350"/>
      <c r="G69" s="350"/>
      <c r="H69" s="350"/>
      <c r="I69" s="350"/>
      <c r="J69" s="350"/>
      <c r="K69" s="350"/>
      <c r="L69" s="350"/>
      <c r="M69" s="350"/>
      <c r="N69" s="350"/>
      <c r="O69" s="350"/>
      <c r="P69" s="350"/>
      <c r="Q69" s="350"/>
      <c r="R69" s="350"/>
      <c r="S69" s="350"/>
      <c r="T69" s="350"/>
      <c r="U69" s="350"/>
      <c r="V69" s="351"/>
      <c r="W69" s="270">
        <v>5</v>
      </c>
      <c r="X69" s="271"/>
      <c r="Y69" s="271"/>
      <c r="Z69" s="271"/>
      <c r="AA69" s="271"/>
      <c r="AB69" s="272"/>
      <c r="AC69" s="273">
        <v>11</v>
      </c>
      <c r="AD69" s="269"/>
      <c r="AE69" s="269"/>
      <c r="AF69" s="269"/>
      <c r="AG69" s="269"/>
      <c r="AH69" s="547"/>
      <c r="AI69" s="269"/>
      <c r="AJ69" s="269"/>
      <c r="AK69" s="547"/>
      <c r="AL69" s="270">
        <v>3</v>
      </c>
      <c r="AM69" s="271"/>
      <c r="AN69" s="271"/>
      <c r="AO69" s="272"/>
      <c r="AP69" s="273">
        <v>2</v>
      </c>
      <c r="AQ69" s="269"/>
      <c r="AR69" s="269"/>
      <c r="AS69" s="269"/>
      <c r="AT69" s="269">
        <v>1</v>
      </c>
      <c r="AU69" s="269"/>
      <c r="AV69" s="269"/>
      <c r="AW69" s="330">
        <v>2</v>
      </c>
      <c r="AX69" s="330"/>
      <c r="AY69" s="527"/>
      <c r="AZ69" s="357"/>
      <c r="BA69" s="252"/>
      <c r="BB69" s="252"/>
      <c r="BC69" s="252"/>
      <c r="BD69" s="252"/>
      <c r="BE69" s="252"/>
      <c r="BF69" s="252"/>
      <c r="BG69" s="252"/>
      <c r="BH69" s="252"/>
      <c r="BI69" s="252"/>
      <c r="BJ69" s="252"/>
      <c r="BK69" s="252"/>
      <c r="BL69" s="252"/>
      <c r="BM69" s="252"/>
      <c r="BN69" s="252"/>
      <c r="BO69" s="252"/>
      <c r="BP69" s="207"/>
      <c r="BQ69" s="252"/>
      <c r="BR69" s="252"/>
      <c r="BS69" s="221">
        <v>5</v>
      </c>
      <c r="BT69" s="222"/>
    </row>
    <row r="70" spans="1:72" ht="15.95" customHeight="1" x14ac:dyDescent="0.25">
      <c r="A70" s="111">
        <v>5</v>
      </c>
      <c r="B70" s="349" t="s">
        <v>179</v>
      </c>
      <c r="C70" s="350"/>
      <c r="D70" s="350"/>
      <c r="E70" s="350"/>
      <c r="F70" s="350"/>
      <c r="G70" s="350"/>
      <c r="H70" s="350"/>
      <c r="I70" s="350"/>
      <c r="J70" s="350"/>
      <c r="K70" s="350"/>
      <c r="L70" s="350"/>
      <c r="M70" s="350"/>
      <c r="N70" s="350"/>
      <c r="O70" s="350"/>
      <c r="P70" s="350"/>
      <c r="Q70" s="350"/>
      <c r="R70" s="350"/>
      <c r="S70" s="350"/>
      <c r="T70" s="350"/>
      <c r="U70" s="350"/>
      <c r="V70" s="351"/>
      <c r="W70" s="270">
        <v>7</v>
      </c>
      <c r="X70" s="271"/>
      <c r="Y70" s="271"/>
      <c r="Z70" s="271"/>
      <c r="AA70" s="271"/>
      <c r="AB70" s="272"/>
      <c r="AC70" s="273">
        <v>11.12</v>
      </c>
      <c r="AD70" s="269"/>
      <c r="AE70" s="269"/>
      <c r="AF70" s="269"/>
      <c r="AG70" s="269"/>
      <c r="AH70" s="547"/>
      <c r="AI70" s="269"/>
      <c r="AJ70" s="269"/>
      <c r="AK70" s="547"/>
      <c r="AL70" s="270">
        <v>5</v>
      </c>
      <c r="AM70" s="271"/>
      <c r="AN70" s="271"/>
      <c r="AO70" s="272"/>
      <c r="AP70" s="273">
        <v>3</v>
      </c>
      <c r="AQ70" s="269"/>
      <c r="AR70" s="269"/>
      <c r="AS70" s="269"/>
      <c r="AT70" s="269">
        <v>2</v>
      </c>
      <c r="AU70" s="269"/>
      <c r="AV70" s="269"/>
      <c r="AW70" s="330">
        <v>2</v>
      </c>
      <c r="AX70" s="330"/>
      <c r="AY70" s="527"/>
      <c r="AZ70" s="357"/>
      <c r="BA70" s="252"/>
      <c r="BB70" s="252"/>
      <c r="BC70" s="252"/>
      <c r="BD70" s="252"/>
      <c r="BE70" s="252"/>
      <c r="BF70" s="252"/>
      <c r="BG70" s="252"/>
      <c r="BH70" s="252"/>
      <c r="BI70" s="252"/>
      <c r="BJ70" s="252"/>
      <c r="BK70" s="252"/>
      <c r="BL70" s="252"/>
      <c r="BM70" s="252"/>
      <c r="BN70" s="252"/>
      <c r="BO70" s="252"/>
      <c r="BP70" s="207"/>
      <c r="BQ70" s="326"/>
      <c r="BR70" s="327"/>
      <c r="BS70" s="207">
        <v>3</v>
      </c>
      <c r="BT70" s="208">
        <v>4</v>
      </c>
    </row>
    <row r="71" spans="1:72" ht="15.95" customHeight="1" x14ac:dyDescent="0.25">
      <c r="A71" s="111">
        <v>6</v>
      </c>
      <c r="B71" s="349" t="s">
        <v>205</v>
      </c>
      <c r="C71" s="350"/>
      <c r="D71" s="350"/>
      <c r="E71" s="350"/>
      <c r="F71" s="350"/>
      <c r="G71" s="350"/>
      <c r="H71" s="350"/>
      <c r="I71" s="350"/>
      <c r="J71" s="350"/>
      <c r="K71" s="350"/>
      <c r="L71" s="350"/>
      <c r="M71" s="350"/>
      <c r="N71" s="350"/>
      <c r="O71" s="350"/>
      <c r="P71" s="350"/>
      <c r="Q71" s="350"/>
      <c r="R71" s="350"/>
      <c r="S71" s="350"/>
      <c r="T71" s="350"/>
      <c r="U71" s="350"/>
      <c r="V71" s="351"/>
      <c r="W71" s="270">
        <v>6</v>
      </c>
      <c r="X71" s="271"/>
      <c r="Y71" s="271"/>
      <c r="Z71" s="271"/>
      <c r="AA71" s="271"/>
      <c r="AB71" s="272"/>
      <c r="AC71" s="273">
        <v>5.6</v>
      </c>
      <c r="AD71" s="269"/>
      <c r="AE71" s="269"/>
      <c r="AF71" s="269"/>
      <c r="AG71" s="269"/>
      <c r="AH71" s="547"/>
      <c r="AI71" s="269"/>
      <c r="AJ71" s="269"/>
      <c r="AK71" s="547"/>
      <c r="AL71" s="270">
        <v>4</v>
      </c>
      <c r="AM71" s="271"/>
      <c r="AN71" s="271"/>
      <c r="AO71" s="272"/>
      <c r="AP71" s="273">
        <v>2</v>
      </c>
      <c r="AQ71" s="269"/>
      <c r="AR71" s="269"/>
      <c r="AS71" s="269"/>
      <c r="AT71" s="269">
        <v>2</v>
      </c>
      <c r="AU71" s="269"/>
      <c r="AV71" s="269"/>
      <c r="AW71" s="330">
        <v>2</v>
      </c>
      <c r="AX71" s="330"/>
      <c r="AY71" s="527"/>
      <c r="AZ71" s="357"/>
      <c r="BA71" s="252"/>
      <c r="BB71" s="252"/>
      <c r="BC71" s="252"/>
      <c r="BD71" s="252"/>
      <c r="BE71" s="252"/>
      <c r="BF71" s="252"/>
      <c r="BG71" s="252"/>
      <c r="BH71" s="252">
        <v>3</v>
      </c>
      <c r="BI71" s="252"/>
      <c r="BJ71" s="252">
        <v>3</v>
      </c>
      <c r="BK71" s="252"/>
      <c r="BL71" s="252"/>
      <c r="BM71" s="252"/>
      <c r="BN71" s="252"/>
      <c r="BO71" s="252"/>
      <c r="BP71" s="207"/>
      <c r="BQ71" s="252"/>
      <c r="BR71" s="252"/>
      <c r="BS71" s="221"/>
      <c r="BT71" s="222"/>
    </row>
    <row r="72" spans="1:72" ht="15.95" customHeight="1" x14ac:dyDescent="0.25">
      <c r="A72" s="111">
        <v>7</v>
      </c>
      <c r="B72" s="349" t="s">
        <v>206</v>
      </c>
      <c r="C72" s="350"/>
      <c r="D72" s="350"/>
      <c r="E72" s="350"/>
      <c r="F72" s="350"/>
      <c r="G72" s="350"/>
      <c r="H72" s="350"/>
      <c r="I72" s="350"/>
      <c r="J72" s="350"/>
      <c r="K72" s="350"/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1"/>
      <c r="W72" s="270">
        <v>16</v>
      </c>
      <c r="X72" s="271"/>
      <c r="Y72" s="271"/>
      <c r="Z72" s="271"/>
      <c r="AA72" s="271"/>
      <c r="AB72" s="272"/>
      <c r="AC72" s="273" t="s">
        <v>216</v>
      </c>
      <c r="AD72" s="269"/>
      <c r="AE72" s="269"/>
      <c r="AF72" s="269"/>
      <c r="AG72" s="269"/>
      <c r="AH72" s="547"/>
      <c r="AI72" s="269"/>
      <c r="AJ72" s="269"/>
      <c r="AK72" s="547"/>
      <c r="AL72" s="270">
        <v>10</v>
      </c>
      <c r="AM72" s="271"/>
      <c r="AN72" s="271"/>
      <c r="AO72" s="272"/>
      <c r="AP72" s="273">
        <v>5</v>
      </c>
      <c r="AQ72" s="269"/>
      <c r="AR72" s="269"/>
      <c r="AS72" s="269"/>
      <c r="AT72" s="269">
        <v>5</v>
      </c>
      <c r="AU72" s="269"/>
      <c r="AV72" s="269"/>
      <c r="AW72" s="330">
        <v>6</v>
      </c>
      <c r="AX72" s="330"/>
      <c r="AY72" s="527"/>
      <c r="AZ72" s="357"/>
      <c r="BA72" s="252"/>
      <c r="BB72" s="252"/>
      <c r="BC72" s="252"/>
      <c r="BD72" s="252"/>
      <c r="BE72" s="252"/>
      <c r="BF72" s="252"/>
      <c r="BG72" s="252"/>
      <c r="BH72" s="252"/>
      <c r="BI72" s="252"/>
      <c r="BJ72" s="252"/>
      <c r="BK72" s="252"/>
      <c r="BL72" s="252">
        <v>5</v>
      </c>
      <c r="BM72" s="252"/>
      <c r="BN72" s="252"/>
      <c r="BO72" s="252"/>
      <c r="BP72" s="207">
        <v>6</v>
      </c>
      <c r="BQ72" s="326"/>
      <c r="BR72" s="327"/>
      <c r="BS72" s="207"/>
      <c r="BT72" s="208">
        <v>5</v>
      </c>
    </row>
    <row r="73" spans="1:72" ht="15.95" customHeight="1" x14ac:dyDescent="0.25">
      <c r="A73" s="111">
        <v>8</v>
      </c>
      <c r="B73" s="490" t="s">
        <v>207</v>
      </c>
      <c r="C73" s="490"/>
      <c r="D73" s="490"/>
      <c r="E73" s="490"/>
      <c r="F73" s="490"/>
      <c r="G73" s="490"/>
      <c r="H73" s="490"/>
      <c r="I73" s="490"/>
      <c r="J73" s="490"/>
      <c r="K73" s="490"/>
      <c r="L73" s="490"/>
      <c r="M73" s="490"/>
      <c r="N73" s="490"/>
      <c r="O73" s="490"/>
      <c r="P73" s="490"/>
      <c r="Q73" s="490"/>
      <c r="R73" s="490"/>
      <c r="S73" s="490"/>
      <c r="T73" s="490"/>
      <c r="U73" s="490"/>
      <c r="V73" s="490"/>
      <c r="W73" s="270">
        <v>14</v>
      </c>
      <c r="X73" s="271"/>
      <c r="Y73" s="271"/>
      <c r="Z73" s="271"/>
      <c r="AA73" s="271"/>
      <c r="AB73" s="272"/>
      <c r="AC73" s="273" t="s">
        <v>216</v>
      </c>
      <c r="AD73" s="269"/>
      <c r="AE73" s="269"/>
      <c r="AF73" s="269"/>
      <c r="AG73" s="269"/>
      <c r="AH73" s="547"/>
      <c r="AI73" s="269"/>
      <c r="AJ73" s="269"/>
      <c r="AK73" s="547"/>
      <c r="AL73" s="270">
        <v>9</v>
      </c>
      <c r="AM73" s="271"/>
      <c r="AN73" s="271"/>
      <c r="AO73" s="272"/>
      <c r="AP73" s="273">
        <v>5</v>
      </c>
      <c r="AQ73" s="269"/>
      <c r="AR73" s="269"/>
      <c r="AS73" s="269"/>
      <c r="AT73" s="269">
        <v>4</v>
      </c>
      <c r="AU73" s="269"/>
      <c r="AV73" s="269"/>
      <c r="AW73" s="330">
        <v>5</v>
      </c>
      <c r="AX73" s="330"/>
      <c r="AY73" s="527"/>
      <c r="AZ73" s="357"/>
      <c r="BA73" s="252"/>
      <c r="BB73" s="252"/>
      <c r="BC73" s="252"/>
      <c r="BD73" s="252"/>
      <c r="BE73" s="252"/>
      <c r="BF73" s="252"/>
      <c r="BG73" s="252"/>
      <c r="BH73" s="252"/>
      <c r="BI73" s="252"/>
      <c r="BJ73" s="252"/>
      <c r="BK73" s="252"/>
      <c r="BL73" s="252">
        <v>5</v>
      </c>
      <c r="BM73" s="252"/>
      <c r="BN73" s="252"/>
      <c r="BO73" s="252"/>
      <c r="BP73" s="207">
        <v>4</v>
      </c>
      <c r="BQ73" s="326"/>
      <c r="BR73" s="327"/>
      <c r="BS73" s="207"/>
      <c r="BT73" s="208">
        <v>5</v>
      </c>
    </row>
    <row r="74" spans="1:72" ht="15.95" customHeight="1" x14ac:dyDescent="0.25">
      <c r="A74" s="111">
        <v>9</v>
      </c>
      <c r="B74" s="349" t="s">
        <v>208</v>
      </c>
      <c r="C74" s="350"/>
      <c r="D74" s="350"/>
      <c r="E74" s="350"/>
      <c r="F74" s="350"/>
      <c r="G74" s="350"/>
      <c r="H74" s="350"/>
      <c r="I74" s="350"/>
      <c r="J74" s="350"/>
      <c r="K74" s="350"/>
      <c r="L74" s="350"/>
      <c r="M74" s="350"/>
      <c r="N74" s="350"/>
      <c r="O74" s="350"/>
      <c r="P74" s="350"/>
      <c r="Q74" s="350"/>
      <c r="R74" s="350"/>
      <c r="S74" s="350"/>
      <c r="T74" s="350"/>
      <c r="U74" s="350"/>
      <c r="V74" s="351"/>
      <c r="W74" s="270">
        <v>6</v>
      </c>
      <c r="X74" s="271"/>
      <c r="Y74" s="271"/>
      <c r="Z74" s="271"/>
      <c r="AA74" s="271"/>
      <c r="AB74" s="272"/>
      <c r="AC74" s="273">
        <v>11</v>
      </c>
      <c r="AD74" s="269"/>
      <c r="AE74" s="269"/>
      <c r="AF74" s="269"/>
      <c r="AG74" s="269"/>
      <c r="AH74" s="547"/>
      <c r="AI74" s="269"/>
      <c r="AJ74" s="269"/>
      <c r="AK74" s="547"/>
      <c r="AL74" s="270">
        <v>4</v>
      </c>
      <c r="AM74" s="271"/>
      <c r="AN74" s="271"/>
      <c r="AO74" s="272"/>
      <c r="AP74" s="273">
        <v>2</v>
      </c>
      <c r="AQ74" s="269"/>
      <c r="AR74" s="269"/>
      <c r="AS74" s="269"/>
      <c r="AT74" s="269">
        <v>2</v>
      </c>
      <c r="AU74" s="269"/>
      <c r="AV74" s="269"/>
      <c r="AW74" s="330">
        <v>2</v>
      </c>
      <c r="AX74" s="330"/>
      <c r="AY74" s="527"/>
      <c r="AZ74" s="357"/>
      <c r="BA74" s="252"/>
      <c r="BB74" s="252"/>
      <c r="BC74" s="252"/>
      <c r="BD74" s="252"/>
      <c r="BE74" s="252"/>
      <c r="BF74" s="252"/>
      <c r="BG74" s="252"/>
      <c r="BH74" s="252"/>
      <c r="BI74" s="252"/>
      <c r="BJ74" s="252"/>
      <c r="BK74" s="252"/>
      <c r="BL74" s="252"/>
      <c r="BM74" s="252"/>
      <c r="BN74" s="252"/>
      <c r="BO74" s="252"/>
      <c r="BP74" s="207"/>
      <c r="BQ74" s="326"/>
      <c r="BR74" s="327"/>
      <c r="BS74" s="207">
        <v>6</v>
      </c>
      <c r="BT74" s="208"/>
    </row>
    <row r="75" spans="1:72" ht="15.95" customHeight="1" x14ac:dyDescent="0.25">
      <c r="A75" s="111">
        <v>10</v>
      </c>
      <c r="B75" s="349" t="s">
        <v>209</v>
      </c>
      <c r="C75" s="350"/>
      <c r="D75" s="350"/>
      <c r="E75" s="350"/>
      <c r="F75" s="350"/>
      <c r="G75" s="350"/>
      <c r="H75" s="350"/>
      <c r="I75" s="350"/>
      <c r="J75" s="350"/>
      <c r="K75" s="350"/>
      <c r="L75" s="350"/>
      <c r="M75" s="350"/>
      <c r="N75" s="350"/>
      <c r="O75" s="350"/>
      <c r="P75" s="350"/>
      <c r="Q75" s="350"/>
      <c r="R75" s="350"/>
      <c r="S75" s="350"/>
      <c r="T75" s="350"/>
      <c r="U75" s="350"/>
      <c r="V75" s="351"/>
      <c r="W75" s="270">
        <v>6</v>
      </c>
      <c r="X75" s="271"/>
      <c r="Y75" s="271"/>
      <c r="Z75" s="271"/>
      <c r="AA75" s="271"/>
      <c r="AB75" s="272"/>
      <c r="AC75" s="273">
        <v>8</v>
      </c>
      <c r="AD75" s="269"/>
      <c r="AE75" s="269"/>
      <c r="AF75" s="269"/>
      <c r="AG75" s="269"/>
      <c r="AH75" s="547"/>
      <c r="AI75" s="269"/>
      <c r="AJ75" s="269"/>
      <c r="AK75" s="547"/>
      <c r="AL75" s="270">
        <v>4</v>
      </c>
      <c r="AM75" s="271"/>
      <c r="AN75" s="271"/>
      <c r="AO75" s="272"/>
      <c r="AP75" s="273">
        <v>2</v>
      </c>
      <c r="AQ75" s="269"/>
      <c r="AR75" s="269"/>
      <c r="AS75" s="269"/>
      <c r="AT75" s="269">
        <v>2</v>
      </c>
      <c r="AU75" s="269"/>
      <c r="AV75" s="269"/>
      <c r="AW75" s="330">
        <v>2</v>
      </c>
      <c r="AX75" s="330"/>
      <c r="AY75" s="527"/>
      <c r="AZ75" s="357"/>
      <c r="BA75" s="252"/>
      <c r="BB75" s="252"/>
      <c r="BC75" s="252"/>
      <c r="BD75" s="252"/>
      <c r="BE75" s="252"/>
      <c r="BF75" s="252"/>
      <c r="BG75" s="252"/>
      <c r="BH75" s="252"/>
      <c r="BI75" s="252"/>
      <c r="BJ75" s="252"/>
      <c r="BK75" s="252"/>
      <c r="BL75" s="252"/>
      <c r="BM75" s="252"/>
      <c r="BN75" s="252">
        <v>6</v>
      </c>
      <c r="BO75" s="252"/>
      <c r="BP75" s="207"/>
      <c r="BQ75" s="252"/>
      <c r="BR75" s="252"/>
      <c r="BS75" s="221"/>
      <c r="BT75" s="222"/>
    </row>
    <row r="76" spans="1:72" ht="15.95" customHeight="1" x14ac:dyDescent="0.25">
      <c r="A76" s="111">
        <v>11</v>
      </c>
      <c r="B76" s="349" t="s">
        <v>210</v>
      </c>
      <c r="C76" s="350"/>
      <c r="D76" s="350"/>
      <c r="E76" s="350"/>
      <c r="F76" s="350"/>
      <c r="G76" s="350"/>
      <c r="H76" s="350"/>
      <c r="I76" s="350"/>
      <c r="J76" s="350"/>
      <c r="K76" s="350"/>
      <c r="L76" s="350"/>
      <c r="M76" s="350"/>
      <c r="N76" s="350"/>
      <c r="O76" s="350"/>
      <c r="P76" s="350"/>
      <c r="Q76" s="350"/>
      <c r="R76" s="350"/>
      <c r="S76" s="350"/>
      <c r="T76" s="350"/>
      <c r="U76" s="350"/>
      <c r="V76" s="351"/>
      <c r="W76" s="270">
        <v>17</v>
      </c>
      <c r="X76" s="271"/>
      <c r="Y76" s="271"/>
      <c r="Z76" s="271"/>
      <c r="AA76" s="271"/>
      <c r="AB76" s="272"/>
      <c r="AC76" s="273" t="s">
        <v>215</v>
      </c>
      <c r="AD76" s="269"/>
      <c r="AE76" s="269"/>
      <c r="AF76" s="269"/>
      <c r="AG76" s="269"/>
      <c r="AH76" s="547"/>
      <c r="AI76" s="269"/>
      <c r="AJ76" s="269"/>
      <c r="AK76" s="547"/>
      <c r="AL76" s="270">
        <v>11</v>
      </c>
      <c r="AM76" s="271"/>
      <c r="AN76" s="271"/>
      <c r="AO76" s="272"/>
      <c r="AP76" s="273">
        <v>5</v>
      </c>
      <c r="AQ76" s="269"/>
      <c r="AR76" s="269"/>
      <c r="AS76" s="269"/>
      <c r="AT76" s="269">
        <v>6</v>
      </c>
      <c r="AU76" s="269"/>
      <c r="AV76" s="269"/>
      <c r="AW76" s="330">
        <v>6</v>
      </c>
      <c r="AX76" s="330"/>
      <c r="AY76" s="527"/>
      <c r="AZ76" s="357"/>
      <c r="BA76" s="252"/>
      <c r="BB76" s="252"/>
      <c r="BC76" s="252"/>
      <c r="BD76" s="252"/>
      <c r="BE76" s="252"/>
      <c r="BF76" s="252"/>
      <c r="BG76" s="252"/>
      <c r="BH76" s="252"/>
      <c r="BI76" s="252"/>
      <c r="BJ76" s="252"/>
      <c r="BK76" s="252"/>
      <c r="BL76" s="252">
        <v>6</v>
      </c>
      <c r="BM76" s="252"/>
      <c r="BN76" s="252"/>
      <c r="BO76" s="252"/>
      <c r="BP76" s="207"/>
      <c r="BQ76" s="252">
        <v>5</v>
      </c>
      <c r="BR76" s="252"/>
      <c r="BS76" s="221"/>
      <c r="BT76" s="222">
        <v>6</v>
      </c>
    </row>
    <row r="77" spans="1:72" ht="15.95" customHeight="1" x14ac:dyDescent="0.25">
      <c r="A77" s="111">
        <v>12</v>
      </c>
      <c r="B77" s="349" t="s">
        <v>211</v>
      </c>
      <c r="C77" s="350"/>
      <c r="D77" s="350"/>
      <c r="E77" s="350"/>
      <c r="F77" s="350"/>
      <c r="G77" s="350"/>
      <c r="H77" s="350"/>
      <c r="I77" s="350"/>
      <c r="J77" s="350"/>
      <c r="K77" s="350"/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1"/>
      <c r="W77" s="270">
        <v>8</v>
      </c>
      <c r="X77" s="271"/>
      <c r="Y77" s="271"/>
      <c r="Z77" s="271"/>
      <c r="AA77" s="271"/>
      <c r="AB77" s="272"/>
      <c r="AC77" s="273">
        <v>11.12</v>
      </c>
      <c r="AD77" s="269"/>
      <c r="AE77" s="269"/>
      <c r="AF77" s="269"/>
      <c r="AG77" s="269"/>
      <c r="AH77" s="547"/>
      <c r="AI77" s="269"/>
      <c r="AJ77" s="269"/>
      <c r="AK77" s="547"/>
      <c r="AL77" s="270">
        <v>6</v>
      </c>
      <c r="AM77" s="271"/>
      <c r="AN77" s="271"/>
      <c r="AO77" s="272"/>
      <c r="AP77" s="273">
        <v>3</v>
      </c>
      <c r="AQ77" s="269"/>
      <c r="AR77" s="269"/>
      <c r="AS77" s="269"/>
      <c r="AT77" s="269">
        <v>3</v>
      </c>
      <c r="AU77" s="269"/>
      <c r="AV77" s="269"/>
      <c r="AW77" s="330">
        <v>2</v>
      </c>
      <c r="AX77" s="330"/>
      <c r="AY77" s="527"/>
      <c r="AZ77" s="357"/>
      <c r="BA77" s="252"/>
      <c r="BB77" s="252"/>
      <c r="BC77" s="252"/>
      <c r="BD77" s="252"/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07"/>
      <c r="BQ77" s="252"/>
      <c r="BR77" s="252"/>
      <c r="BS77" s="221">
        <v>3</v>
      </c>
      <c r="BT77" s="208">
        <v>5</v>
      </c>
    </row>
    <row r="78" spans="1:72" ht="15.95" customHeight="1" x14ac:dyDescent="0.25">
      <c r="A78" s="111">
        <v>13</v>
      </c>
      <c r="B78" s="349" t="s">
        <v>212</v>
      </c>
      <c r="C78" s="350"/>
      <c r="D78" s="350"/>
      <c r="E78" s="350"/>
      <c r="F78" s="350"/>
      <c r="G78" s="350"/>
      <c r="H78" s="350"/>
      <c r="I78" s="350"/>
      <c r="J78" s="350"/>
      <c r="K78" s="350"/>
      <c r="L78" s="350"/>
      <c r="M78" s="350"/>
      <c r="N78" s="350"/>
      <c r="O78" s="350"/>
      <c r="P78" s="350"/>
      <c r="Q78" s="350"/>
      <c r="R78" s="350"/>
      <c r="S78" s="350"/>
      <c r="T78" s="350"/>
      <c r="U78" s="350"/>
      <c r="V78" s="351"/>
      <c r="W78" s="270">
        <v>8</v>
      </c>
      <c r="X78" s="271"/>
      <c r="Y78" s="271"/>
      <c r="Z78" s="271"/>
      <c r="AA78" s="271"/>
      <c r="AB78" s="272"/>
      <c r="AC78" s="656">
        <v>11.12</v>
      </c>
      <c r="AD78" s="657"/>
      <c r="AE78" s="657"/>
      <c r="AF78" s="657"/>
      <c r="AG78" s="657"/>
      <c r="AH78" s="658"/>
      <c r="AI78" s="269"/>
      <c r="AJ78" s="269"/>
      <c r="AK78" s="547"/>
      <c r="AL78" s="270">
        <v>6</v>
      </c>
      <c r="AM78" s="271"/>
      <c r="AN78" s="271"/>
      <c r="AO78" s="272"/>
      <c r="AP78" s="273">
        <v>3</v>
      </c>
      <c r="AQ78" s="269"/>
      <c r="AR78" s="269"/>
      <c r="AS78" s="269"/>
      <c r="AT78" s="269">
        <v>3</v>
      </c>
      <c r="AU78" s="269"/>
      <c r="AV78" s="269"/>
      <c r="AW78" s="330">
        <v>2</v>
      </c>
      <c r="AX78" s="330"/>
      <c r="AY78" s="527"/>
      <c r="AZ78" s="357"/>
      <c r="BA78" s="252"/>
      <c r="BB78" s="252"/>
      <c r="BC78" s="252"/>
      <c r="BD78" s="252"/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07"/>
      <c r="BQ78" s="326"/>
      <c r="BR78" s="327"/>
      <c r="BS78" s="207">
        <v>4</v>
      </c>
      <c r="BT78" s="208">
        <v>4</v>
      </c>
    </row>
    <row r="79" spans="1:72" ht="15.95" customHeight="1" x14ac:dyDescent="0.25">
      <c r="A79" s="111">
        <v>14</v>
      </c>
      <c r="B79" s="349" t="s">
        <v>213</v>
      </c>
      <c r="C79" s="350"/>
      <c r="D79" s="350"/>
      <c r="E79" s="350"/>
      <c r="F79" s="350"/>
      <c r="G79" s="350"/>
      <c r="H79" s="350"/>
      <c r="I79" s="350"/>
      <c r="J79" s="350"/>
      <c r="K79" s="350"/>
      <c r="L79" s="350"/>
      <c r="M79" s="350"/>
      <c r="N79" s="350"/>
      <c r="O79" s="350"/>
      <c r="P79" s="350"/>
      <c r="Q79" s="350"/>
      <c r="R79" s="350"/>
      <c r="S79" s="350"/>
      <c r="T79" s="350"/>
      <c r="U79" s="350"/>
      <c r="V79" s="351"/>
      <c r="W79" s="270">
        <v>6</v>
      </c>
      <c r="X79" s="271"/>
      <c r="Y79" s="271"/>
      <c r="Z79" s="271"/>
      <c r="AA79" s="271"/>
      <c r="AB79" s="272"/>
      <c r="AC79" s="273">
        <v>11</v>
      </c>
      <c r="AD79" s="269"/>
      <c r="AE79" s="269"/>
      <c r="AF79" s="269"/>
      <c r="AG79" s="269"/>
      <c r="AH79" s="547"/>
      <c r="AI79" s="269"/>
      <c r="AJ79" s="269"/>
      <c r="AK79" s="547"/>
      <c r="AL79" s="270">
        <v>4</v>
      </c>
      <c r="AM79" s="271"/>
      <c r="AN79" s="271"/>
      <c r="AO79" s="272"/>
      <c r="AP79" s="273">
        <v>2</v>
      </c>
      <c r="AQ79" s="269"/>
      <c r="AR79" s="269"/>
      <c r="AS79" s="269"/>
      <c r="AT79" s="269">
        <v>2</v>
      </c>
      <c r="AU79" s="269"/>
      <c r="AV79" s="269"/>
      <c r="AW79" s="330">
        <v>2</v>
      </c>
      <c r="AX79" s="330"/>
      <c r="AY79" s="527"/>
      <c r="AZ79" s="357"/>
      <c r="BA79" s="252"/>
      <c r="BB79" s="252"/>
      <c r="BC79" s="252"/>
      <c r="BD79" s="252"/>
      <c r="BE79" s="252"/>
      <c r="BF79" s="252"/>
      <c r="BG79" s="252"/>
      <c r="BH79" s="252"/>
      <c r="BI79" s="252"/>
      <c r="BJ79" s="252"/>
      <c r="BK79" s="252"/>
      <c r="BL79" s="252"/>
      <c r="BM79" s="252"/>
      <c r="BN79" s="252"/>
      <c r="BO79" s="252"/>
      <c r="BP79" s="207"/>
      <c r="BQ79" s="326"/>
      <c r="BR79" s="327"/>
      <c r="BS79" s="207">
        <v>6</v>
      </c>
      <c r="BT79" s="208"/>
    </row>
    <row r="80" spans="1:72" ht="15.95" customHeight="1" x14ac:dyDescent="0.25">
      <c r="A80" s="111">
        <v>15</v>
      </c>
      <c r="B80" s="349" t="s">
        <v>217</v>
      </c>
      <c r="C80" s="350"/>
      <c r="D80" s="350"/>
      <c r="E80" s="350"/>
      <c r="F80" s="350"/>
      <c r="G80" s="350"/>
      <c r="H80" s="350"/>
      <c r="I80" s="350"/>
      <c r="J80" s="350"/>
      <c r="K80" s="350"/>
      <c r="L80" s="350"/>
      <c r="M80" s="350"/>
      <c r="N80" s="350"/>
      <c r="O80" s="350"/>
      <c r="P80" s="350"/>
      <c r="Q80" s="350"/>
      <c r="R80" s="350"/>
      <c r="S80" s="350"/>
      <c r="T80" s="350"/>
      <c r="U80" s="350"/>
      <c r="V80" s="351"/>
      <c r="W80" s="270">
        <v>4</v>
      </c>
      <c r="X80" s="271"/>
      <c r="Y80" s="271"/>
      <c r="Z80" s="271"/>
      <c r="AA80" s="271"/>
      <c r="AB80" s="272"/>
      <c r="AC80" s="273">
        <v>7</v>
      </c>
      <c r="AD80" s="269"/>
      <c r="AE80" s="269"/>
      <c r="AF80" s="269"/>
      <c r="AG80" s="269"/>
      <c r="AH80" s="547"/>
      <c r="AI80" s="269"/>
      <c r="AJ80" s="269"/>
      <c r="AK80" s="547"/>
      <c r="AL80" s="270">
        <v>3</v>
      </c>
      <c r="AM80" s="271"/>
      <c r="AN80" s="271"/>
      <c r="AO80" s="272"/>
      <c r="AP80" s="273">
        <v>2</v>
      </c>
      <c r="AQ80" s="269"/>
      <c r="AR80" s="269"/>
      <c r="AS80" s="269"/>
      <c r="AT80" s="269">
        <v>1</v>
      </c>
      <c r="AU80" s="269"/>
      <c r="AV80" s="269"/>
      <c r="AW80" s="331">
        <v>1</v>
      </c>
      <c r="AX80" s="491"/>
      <c r="AY80" s="492"/>
      <c r="AZ80" s="357"/>
      <c r="BA80" s="252"/>
      <c r="BB80" s="252"/>
      <c r="BC80" s="252"/>
      <c r="BD80" s="252"/>
      <c r="BE80" s="252"/>
      <c r="BF80" s="252"/>
      <c r="BG80" s="252"/>
      <c r="BH80" s="252"/>
      <c r="BI80" s="252"/>
      <c r="BJ80" s="252"/>
      <c r="BK80" s="252"/>
      <c r="BL80" s="252">
        <v>4</v>
      </c>
      <c r="BM80" s="252"/>
      <c r="BN80" s="252"/>
      <c r="BO80" s="252"/>
      <c r="BP80" s="207"/>
      <c r="BQ80" s="252"/>
      <c r="BR80" s="252"/>
      <c r="BS80" s="221"/>
      <c r="BT80" s="222"/>
    </row>
    <row r="81" spans="1:78" ht="15.95" customHeight="1" thickBot="1" x14ac:dyDescent="0.3">
      <c r="A81" s="160">
        <v>16</v>
      </c>
      <c r="B81" s="811" t="s">
        <v>218</v>
      </c>
      <c r="C81" s="812"/>
      <c r="D81" s="812"/>
      <c r="E81" s="812"/>
      <c r="F81" s="812"/>
      <c r="G81" s="812"/>
      <c r="H81" s="812"/>
      <c r="I81" s="812"/>
      <c r="J81" s="812"/>
      <c r="K81" s="812"/>
      <c r="L81" s="812"/>
      <c r="M81" s="812"/>
      <c r="N81" s="812"/>
      <c r="O81" s="812"/>
      <c r="P81" s="812"/>
      <c r="Q81" s="812"/>
      <c r="R81" s="812"/>
      <c r="S81" s="812"/>
      <c r="T81" s="812"/>
      <c r="U81" s="812"/>
      <c r="V81" s="813"/>
      <c r="W81" s="559">
        <v>5</v>
      </c>
      <c r="X81" s="560"/>
      <c r="Y81" s="560"/>
      <c r="Z81" s="560"/>
      <c r="AA81" s="560"/>
      <c r="AB81" s="561"/>
      <c r="AC81" s="532">
        <v>8</v>
      </c>
      <c r="AD81" s="611"/>
      <c r="AE81" s="611"/>
      <c r="AF81" s="611"/>
      <c r="AG81" s="611"/>
      <c r="AH81" s="533"/>
      <c r="AI81" s="611"/>
      <c r="AJ81" s="611"/>
      <c r="AK81" s="533"/>
      <c r="AL81" s="559">
        <v>3</v>
      </c>
      <c r="AM81" s="560"/>
      <c r="AN81" s="560"/>
      <c r="AO81" s="561"/>
      <c r="AP81" s="532">
        <v>2</v>
      </c>
      <c r="AQ81" s="611"/>
      <c r="AR81" s="611"/>
      <c r="AS81" s="611"/>
      <c r="AT81" s="611">
        <v>1</v>
      </c>
      <c r="AU81" s="611"/>
      <c r="AV81" s="611"/>
      <c r="AW81" s="493">
        <v>2</v>
      </c>
      <c r="AX81" s="494"/>
      <c r="AY81" s="495"/>
      <c r="AZ81" s="496"/>
      <c r="BA81" s="253"/>
      <c r="BB81" s="253"/>
      <c r="BC81" s="253"/>
      <c r="BD81" s="253"/>
      <c r="BE81" s="253"/>
      <c r="BF81" s="253"/>
      <c r="BG81" s="253"/>
      <c r="BH81" s="253"/>
      <c r="BI81" s="253"/>
      <c r="BJ81" s="253"/>
      <c r="BK81" s="253"/>
      <c r="BL81" s="253"/>
      <c r="BM81" s="253"/>
      <c r="BN81" s="253">
        <v>5</v>
      </c>
      <c r="BO81" s="253"/>
      <c r="BP81" s="209"/>
      <c r="BQ81" s="253"/>
      <c r="BR81" s="253"/>
      <c r="BS81" s="223"/>
      <c r="BT81" s="224"/>
    </row>
    <row r="82" spans="1:78" ht="15.95" customHeight="1" thickBot="1" x14ac:dyDescent="0.3">
      <c r="A82" s="241">
        <v>3</v>
      </c>
      <c r="B82" s="644" t="s">
        <v>104</v>
      </c>
      <c r="C82" s="645"/>
      <c r="D82" s="645"/>
      <c r="E82" s="645"/>
      <c r="F82" s="645"/>
      <c r="G82" s="645"/>
      <c r="H82" s="645"/>
      <c r="I82" s="645"/>
      <c r="J82" s="645"/>
      <c r="K82" s="645"/>
      <c r="L82" s="645"/>
      <c r="M82" s="645"/>
      <c r="N82" s="645"/>
      <c r="O82" s="645"/>
      <c r="P82" s="645"/>
      <c r="Q82" s="645"/>
      <c r="R82" s="645"/>
      <c r="S82" s="645"/>
      <c r="T82" s="645"/>
      <c r="U82" s="645"/>
      <c r="V82" s="646"/>
      <c r="W82" s="415">
        <f>SUM(W83:AB85)</f>
        <v>105</v>
      </c>
      <c r="X82" s="529"/>
      <c r="Y82" s="529"/>
      <c r="Z82" s="529"/>
      <c r="AA82" s="529"/>
      <c r="AB82" s="689"/>
      <c r="AC82" s="529">
        <v>27</v>
      </c>
      <c r="AD82" s="529"/>
      <c r="AE82" s="529"/>
      <c r="AF82" s="529"/>
      <c r="AG82" s="529"/>
      <c r="AH82" s="416"/>
      <c r="AI82" s="528"/>
      <c r="AJ82" s="529"/>
      <c r="AK82" s="689"/>
      <c r="AL82" s="415">
        <f>SUM(AL83:AO85)</f>
        <v>70</v>
      </c>
      <c r="AM82" s="529"/>
      <c r="AN82" s="529"/>
      <c r="AO82" s="689"/>
      <c r="AP82" s="415">
        <f>SUM(AP83:AS85)</f>
        <v>35</v>
      </c>
      <c r="AQ82" s="529"/>
      <c r="AR82" s="529"/>
      <c r="AS82" s="416"/>
      <c r="AT82" s="528">
        <f>SUM(AT83:AV85)</f>
        <v>35</v>
      </c>
      <c r="AU82" s="529"/>
      <c r="AV82" s="416"/>
      <c r="AW82" s="528">
        <f>SUM(AW83:AY85)</f>
        <v>35</v>
      </c>
      <c r="AX82" s="529"/>
      <c r="AY82" s="529"/>
      <c r="AZ82" s="770"/>
      <c r="BA82" s="526"/>
      <c r="BB82" s="526"/>
      <c r="BC82" s="526"/>
      <c r="BD82" s="526">
        <f>SUM(BD83:BE85)</f>
        <v>3</v>
      </c>
      <c r="BE82" s="526"/>
      <c r="BF82" s="526">
        <f>SUM(BF83:BG85)</f>
        <v>11</v>
      </c>
      <c r="BG82" s="526"/>
      <c r="BH82" s="526">
        <f>SUM(BH83:BI85)</f>
        <v>9</v>
      </c>
      <c r="BI82" s="526"/>
      <c r="BJ82" s="526">
        <f>SUM(BJ83:BK85)</f>
        <v>6</v>
      </c>
      <c r="BK82" s="526"/>
      <c r="BL82" s="526">
        <f>SUM(BL83:BM85)</f>
        <v>15</v>
      </c>
      <c r="BM82" s="526"/>
      <c r="BN82" s="526">
        <f>SUM(BN83:BO85)</f>
        <v>12</v>
      </c>
      <c r="BO82" s="526"/>
      <c r="BP82" s="141">
        <f>BP83+BP84</f>
        <v>20</v>
      </c>
      <c r="BQ82" s="542">
        <f>SUM(BQ83:BR85)</f>
        <v>18</v>
      </c>
      <c r="BR82" s="543"/>
      <c r="BS82" s="142">
        <f>SUM(BS83:BS85)</f>
        <v>8</v>
      </c>
      <c r="BT82" s="143">
        <f>SUM(BT83:BT85)</f>
        <v>3</v>
      </c>
    </row>
    <row r="83" spans="1:78" ht="15.95" customHeight="1" x14ac:dyDescent="0.25">
      <c r="A83" s="193" t="s">
        <v>73</v>
      </c>
      <c r="B83" s="814" t="s">
        <v>105</v>
      </c>
      <c r="C83" s="815"/>
      <c r="D83" s="815"/>
      <c r="E83" s="815"/>
      <c r="F83" s="815"/>
      <c r="G83" s="815"/>
      <c r="H83" s="815"/>
      <c r="I83" s="815"/>
      <c r="J83" s="815"/>
      <c r="K83" s="815"/>
      <c r="L83" s="815"/>
      <c r="M83" s="815"/>
      <c r="N83" s="815"/>
      <c r="O83" s="815"/>
      <c r="P83" s="815"/>
      <c r="Q83" s="815"/>
      <c r="R83" s="815"/>
      <c r="S83" s="815"/>
      <c r="T83" s="815"/>
      <c r="U83" s="815"/>
      <c r="V83" s="816"/>
      <c r="W83" s="664">
        <v>6</v>
      </c>
      <c r="X83" s="665"/>
      <c r="Y83" s="665"/>
      <c r="Z83" s="665"/>
      <c r="AA83" s="665"/>
      <c r="AB83" s="666"/>
      <c r="AC83" s="639">
        <v>3.4</v>
      </c>
      <c r="AD83" s="639"/>
      <c r="AE83" s="639"/>
      <c r="AF83" s="639"/>
      <c r="AG83" s="639"/>
      <c r="AH83" s="640"/>
      <c r="AI83" s="681"/>
      <c r="AJ83" s="665"/>
      <c r="AK83" s="666"/>
      <c r="AL83" s="664">
        <f>AP83+AT83</f>
        <v>4</v>
      </c>
      <c r="AM83" s="665"/>
      <c r="AN83" s="665"/>
      <c r="AO83" s="666"/>
      <c r="AP83" s="682">
        <v>2</v>
      </c>
      <c r="AQ83" s="639"/>
      <c r="AR83" s="639"/>
      <c r="AS83" s="640"/>
      <c r="AT83" s="807">
        <v>2</v>
      </c>
      <c r="AU83" s="639"/>
      <c r="AV83" s="640"/>
      <c r="AW83" s="807">
        <v>2</v>
      </c>
      <c r="AX83" s="639"/>
      <c r="AY83" s="639"/>
      <c r="AZ83" s="791"/>
      <c r="BA83" s="503"/>
      <c r="BB83" s="503"/>
      <c r="BC83" s="503"/>
      <c r="BD83" s="503">
        <v>3</v>
      </c>
      <c r="BE83" s="503"/>
      <c r="BF83" s="503">
        <v>3</v>
      </c>
      <c r="BG83" s="503"/>
      <c r="BH83" s="503"/>
      <c r="BI83" s="503"/>
      <c r="BJ83" s="503"/>
      <c r="BK83" s="503"/>
      <c r="BL83" s="503"/>
      <c r="BM83" s="503"/>
      <c r="BN83" s="503"/>
      <c r="BO83" s="503"/>
      <c r="BP83" s="194"/>
      <c r="BQ83" s="503"/>
      <c r="BR83" s="503"/>
      <c r="BS83" s="195"/>
      <c r="BT83" s="196"/>
    </row>
    <row r="84" spans="1:78" ht="15.95" customHeight="1" x14ac:dyDescent="0.25">
      <c r="A84" s="843" t="s">
        <v>74</v>
      </c>
      <c r="B84" s="484" t="s">
        <v>106</v>
      </c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6"/>
      <c r="W84" s="667">
        <v>99</v>
      </c>
      <c r="X84" s="668"/>
      <c r="Y84" s="668"/>
      <c r="Z84" s="668"/>
      <c r="AA84" s="668"/>
      <c r="AB84" s="669"/>
      <c r="AC84" s="673" t="s">
        <v>281</v>
      </c>
      <c r="AD84" s="673"/>
      <c r="AE84" s="673"/>
      <c r="AF84" s="673"/>
      <c r="AG84" s="673"/>
      <c r="AH84" s="674"/>
      <c r="AI84" s="677"/>
      <c r="AJ84" s="668"/>
      <c r="AK84" s="668"/>
      <c r="AL84" s="667">
        <v>66</v>
      </c>
      <c r="AM84" s="668"/>
      <c r="AN84" s="668"/>
      <c r="AO84" s="669"/>
      <c r="AP84" s="679">
        <v>33</v>
      </c>
      <c r="AQ84" s="679"/>
      <c r="AR84" s="679"/>
      <c r="AS84" s="523"/>
      <c r="AT84" s="522">
        <v>33</v>
      </c>
      <c r="AU84" s="679"/>
      <c r="AV84" s="523"/>
      <c r="AW84" s="522">
        <v>33</v>
      </c>
      <c r="AX84" s="679"/>
      <c r="AY84" s="679"/>
      <c r="AZ84" s="784"/>
      <c r="BA84" s="785"/>
      <c r="BB84" s="785"/>
      <c r="BC84" s="785"/>
      <c r="BD84" s="785"/>
      <c r="BE84" s="785"/>
      <c r="BF84" s="785">
        <v>8</v>
      </c>
      <c r="BG84" s="785"/>
      <c r="BH84" s="785">
        <v>9</v>
      </c>
      <c r="BI84" s="785"/>
      <c r="BJ84" s="785">
        <v>6</v>
      </c>
      <c r="BK84" s="785"/>
      <c r="BL84" s="785">
        <v>15</v>
      </c>
      <c r="BM84" s="785"/>
      <c r="BN84" s="785">
        <v>12</v>
      </c>
      <c r="BO84" s="785"/>
      <c r="BP84" s="552">
        <v>20</v>
      </c>
      <c r="BQ84" s="522">
        <v>18</v>
      </c>
      <c r="BR84" s="523"/>
      <c r="BS84" s="244">
        <v>8</v>
      </c>
      <c r="BT84" s="274">
        <v>3</v>
      </c>
    </row>
    <row r="85" spans="1:78" ht="30" customHeight="1" thickBot="1" x14ac:dyDescent="0.3">
      <c r="A85" s="844"/>
      <c r="B85" s="487"/>
      <c r="C85" s="488"/>
      <c r="D85" s="488"/>
      <c r="E85" s="488"/>
      <c r="F85" s="488"/>
      <c r="G85" s="488"/>
      <c r="H85" s="488"/>
      <c r="I85" s="488"/>
      <c r="J85" s="488"/>
      <c r="K85" s="488"/>
      <c r="L85" s="488"/>
      <c r="M85" s="488"/>
      <c r="N85" s="488"/>
      <c r="O85" s="488"/>
      <c r="P85" s="488"/>
      <c r="Q85" s="488"/>
      <c r="R85" s="488"/>
      <c r="S85" s="488"/>
      <c r="T85" s="488"/>
      <c r="U85" s="488"/>
      <c r="V85" s="489"/>
      <c r="W85" s="670"/>
      <c r="X85" s="671"/>
      <c r="Y85" s="671"/>
      <c r="Z85" s="671"/>
      <c r="AA85" s="671"/>
      <c r="AB85" s="672"/>
      <c r="AC85" s="675"/>
      <c r="AD85" s="675"/>
      <c r="AE85" s="675"/>
      <c r="AF85" s="675"/>
      <c r="AG85" s="675"/>
      <c r="AH85" s="676"/>
      <c r="AI85" s="678"/>
      <c r="AJ85" s="671"/>
      <c r="AK85" s="671"/>
      <c r="AL85" s="670"/>
      <c r="AM85" s="671"/>
      <c r="AN85" s="671"/>
      <c r="AO85" s="672"/>
      <c r="AP85" s="680"/>
      <c r="AQ85" s="680"/>
      <c r="AR85" s="680"/>
      <c r="AS85" s="525"/>
      <c r="AT85" s="524"/>
      <c r="AU85" s="680"/>
      <c r="AV85" s="525"/>
      <c r="AW85" s="524"/>
      <c r="AX85" s="680"/>
      <c r="AY85" s="680"/>
      <c r="AZ85" s="786"/>
      <c r="BA85" s="787"/>
      <c r="BB85" s="787"/>
      <c r="BC85" s="787"/>
      <c r="BD85" s="787"/>
      <c r="BE85" s="787"/>
      <c r="BF85" s="787"/>
      <c r="BG85" s="787"/>
      <c r="BH85" s="787"/>
      <c r="BI85" s="787"/>
      <c r="BJ85" s="787"/>
      <c r="BK85" s="787"/>
      <c r="BL85" s="787"/>
      <c r="BM85" s="787"/>
      <c r="BN85" s="787"/>
      <c r="BO85" s="787"/>
      <c r="BP85" s="244"/>
      <c r="BQ85" s="524"/>
      <c r="BR85" s="525"/>
      <c r="BS85" s="245"/>
      <c r="BT85" s="275"/>
    </row>
    <row r="86" spans="1:78" ht="15.95" customHeight="1" thickBot="1" x14ac:dyDescent="0.3">
      <c r="A86" s="109">
        <v>4</v>
      </c>
      <c r="B86" s="840" t="s">
        <v>107</v>
      </c>
      <c r="C86" s="841"/>
      <c r="D86" s="841"/>
      <c r="E86" s="841"/>
      <c r="F86" s="841"/>
      <c r="G86" s="841"/>
      <c r="H86" s="841"/>
      <c r="I86" s="841"/>
      <c r="J86" s="841"/>
      <c r="K86" s="841"/>
      <c r="L86" s="841"/>
      <c r="M86" s="841"/>
      <c r="N86" s="841"/>
      <c r="O86" s="841"/>
      <c r="P86" s="841"/>
      <c r="Q86" s="841"/>
      <c r="R86" s="841"/>
      <c r="S86" s="841"/>
      <c r="T86" s="841"/>
      <c r="U86" s="841"/>
      <c r="V86" s="842"/>
      <c r="W86" s="537">
        <f>SUM(W87:AB87)</f>
        <v>24</v>
      </c>
      <c r="X86" s="396"/>
      <c r="Y86" s="396"/>
      <c r="Z86" s="396"/>
      <c r="AA86" s="396"/>
      <c r="AB86" s="397"/>
      <c r="AC86" s="641"/>
      <c r="AD86" s="642"/>
      <c r="AE86" s="642"/>
      <c r="AF86" s="642"/>
      <c r="AG86" s="642"/>
      <c r="AH86" s="642"/>
      <c r="AI86" s="396"/>
      <c r="AJ86" s="396"/>
      <c r="AK86" s="528"/>
      <c r="AL86" s="537">
        <f>AL87</f>
        <v>16</v>
      </c>
      <c r="AM86" s="396"/>
      <c r="AN86" s="396"/>
      <c r="AO86" s="397"/>
      <c r="AP86" s="416">
        <f>AP87</f>
        <v>8</v>
      </c>
      <c r="AQ86" s="396"/>
      <c r="AR86" s="396"/>
      <c r="AS86" s="396"/>
      <c r="AT86" s="396">
        <f>AT87</f>
        <v>8</v>
      </c>
      <c r="AU86" s="396"/>
      <c r="AV86" s="396"/>
      <c r="AW86" s="396">
        <f>AW87</f>
        <v>8</v>
      </c>
      <c r="AX86" s="396"/>
      <c r="AY86" s="528"/>
      <c r="AZ86" s="770"/>
      <c r="BA86" s="526"/>
      <c r="BB86" s="526"/>
      <c r="BC86" s="526"/>
      <c r="BD86" s="526"/>
      <c r="BE86" s="526"/>
      <c r="BF86" s="526">
        <f>SUM(BF87:BG87)</f>
        <v>6</v>
      </c>
      <c r="BG86" s="526"/>
      <c r="BH86" s="526"/>
      <c r="BI86" s="526"/>
      <c r="BJ86" s="526">
        <f>SUM(BJ87:BK87)</f>
        <v>6</v>
      </c>
      <c r="BK86" s="526"/>
      <c r="BL86" s="526"/>
      <c r="BM86" s="526"/>
      <c r="BN86" s="526">
        <f>SUM(BN87:BO87)</f>
        <v>6</v>
      </c>
      <c r="BO86" s="526"/>
      <c r="BP86" s="144"/>
      <c r="BQ86" s="542">
        <f>BQ87</f>
        <v>6</v>
      </c>
      <c r="BR86" s="543"/>
      <c r="BS86" s="144"/>
      <c r="BT86" s="145"/>
    </row>
    <row r="87" spans="1:78" ht="15.95" customHeight="1" thickBot="1" x14ac:dyDescent="0.3">
      <c r="A87" s="110">
        <v>1</v>
      </c>
      <c r="B87" s="643" t="s">
        <v>156</v>
      </c>
      <c r="C87" s="643"/>
      <c r="D87" s="643"/>
      <c r="E87" s="643"/>
      <c r="F87" s="643"/>
      <c r="G87" s="643"/>
      <c r="H87" s="643"/>
      <c r="I87" s="643"/>
      <c r="J87" s="643"/>
      <c r="K87" s="643"/>
      <c r="L87" s="643"/>
      <c r="M87" s="643"/>
      <c r="N87" s="643"/>
      <c r="O87" s="643"/>
      <c r="P87" s="643"/>
      <c r="Q87" s="643"/>
      <c r="R87" s="643"/>
      <c r="S87" s="643"/>
      <c r="T87" s="643"/>
      <c r="U87" s="643"/>
      <c r="V87" s="643"/>
      <c r="W87" s="332">
        <v>24</v>
      </c>
      <c r="X87" s="333"/>
      <c r="Y87" s="333"/>
      <c r="Z87" s="333"/>
      <c r="AA87" s="333"/>
      <c r="AB87" s="334"/>
      <c r="AC87" s="649" t="s">
        <v>178</v>
      </c>
      <c r="AD87" s="654"/>
      <c r="AE87" s="654"/>
      <c r="AF87" s="654"/>
      <c r="AG87" s="654"/>
      <c r="AH87" s="654"/>
      <c r="AI87" s="649"/>
      <c r="AJ87" s="654"/>
      <c r="AK87" s="648"/>
      <c r="AL87" s="332">
        <v>16</v>
      </c>
      <c r="AM87" s="333"/>
      <c r="AN87" s="333"/>
      <c r="AO87" s="334"/>
      <c r="AP87" s="649">
        <v>8</v>
      </c>
      <c r="AQ87" s="654"/>
      <c r="AR87" s="654"/>
      <c r="AS87" s="654"/>
      <c r="AT87" s="648">
        <v>8</v>
      </c>
      <c r="AU87" s="585"/>
      <c r="AV87" s="649"/>
      <c r="AW87" s="648">
        <v>8</v>
      </c>
      <c r="AX87" s="585"/>
      <c r="AY87" s="585"/>
      <c r="AZ87" s="809"/>
      <c r="BA87" s="504"/>
      <c r="BB87" s="504"/>
      <c r="BC87" s="504"/>
      <c r="BD87" s="504"/>
      <c r="BE87" s="504"/>
      <c r="BF87" s="504">
        <v>6</v>
      </c>
      <c r="BG87" s="504"/>
      <c r="BH87" s="504"/>
      <c r="BI87" s="504"/>
      <c r="BJ87" s="504">
        <v>6</v>
      </c>
      <c r="BK87" s="504"/>
      <c r="BL87" s="504"/>
      <c r="BM87" s="504"/>
      <c r="BN87" s="504">
        <v>6</v>
      </c>
      <c r="BO87" s="504"/>
      <c r="BP87" s="225"/>
      <c r="BQ87" s="504">
        <v>6</v>
      </c>
      <c r="BR87" s="504"/>
      <c r="BS87" s="226"/>
      <c r="BT87" s="227"/>
    </row>
    <row r="88" spans="1:78" ht="15.95" customHeight="1" thickBot="1" x14ac:dyDescent="0.3">
      <c r="A88" s="109">
        <v>5</v>
      </c>
      <c r="B88" s="388" t="s">
        <v>151</v>
      </c>
      <c r="C88" s="389"/>
      <c r="D88" s="389"/>
      <c r="E88" s="389"/>
      <c r="F88" s="389"/>
      <c r="G88" s="389"/>
      <c r="H88" s="389"/>
      <c r="I88" s="389"/>
      <c r="J88" s="389"/>
      <c r="K88" s="389"/>
      <c r="L88" s="389"/>
      <c r="M88" s="389"/>
      <c r="N88" s="389"/>
      <c r="O88" s="389"/>
      <c r="P88" s="389"/>
      <c r="Q88" s="389"/>
      <c r="R88" s="389"/>
      <c r="S88" s="389"/>
      <c r="T88" s="389"/>
      <c r="U88" s="389"/>
      <c r="V88" s="389"/>
      <c r="W88" s="415">
        <v>3</v>
      </c>
      <c r="X88" s="529"/>
      <c r="Y88" s="529"/>
      <c r="Z88" s="529"/>
      <c r="AA88" s="529"/>
      <c r="AB88" s="689"/>
      <c r="AC88" s="416"/>
      <c r="AD88" s="396"/>
      <c r="AE88" s="396"/>
      <c r="AF88" s="396"/>
      <c r="AG88" s="396"/>
      <c r="AH88" s="396"/>
      <c r="AI88" s="416"/>
      <c r="AJ88" s="396"/>
      <c r="AK88" s="528"/>
      <c r="AL88" s="415">
        <v>2</v>
      </c>
      <c r="AM88" s="529"/>
      <c r="AN88" s="529"/>
      <c r="AO88" s="689"/>
      <c r="AP88" s="529">
        <v>1</v>
      </c>
      <c r="AQ88" s="529"/>
      <c r="AR88" s="529"/>
      <c r="AS88" s="416"/>
      <c r="AT88" s="528">
        <v>1</v>
      </c>
      <c r="AU88" s="529"/>
      <c r="AV88" s="416"/>
      <c r="AW88" s="528">
        <v>1</v>
      </c>
      <c r="AX88" s="529"/>
      <c r="AY88" s="529"/>
      <c r="AZ88" s="810"/>
      <c r="BA88" s="541"/>
      <c r="BB88" s="541"/>
      <c r="BC88" s="541"/>
      <c r="BD88" s="541"/>
      <c r="BE88" s="541"/>
      <c r="BF88" s="541"/>
      <c r="BG88" s="541"/>
      <c r="BH88" s="541"/>
      <c r="BI88" s="541"/>
      <c r="BJ88" s="541"/>
      <c r="BK88" s="541"/>
      <c r="BL88" s="541"/>
      <c r="BM88" s="541"/>
      <c r="BN88" s="541"/>
      <c r="BO88" s="541"/>
      <c r="BP88" s="146"/>
      <c r="BQ88" s="553"/>
      <c r="BR88" s="554"/>
      <c r="BS88" s="146"/>
      <c r="BT88" s="147">
        <f>BT89</f>
        <v>3</v>
      </c>
    </row>
    <row r="89" spans="1:78" ht="15.95" customHeight="1" thickBot="1" x14ac:dyDescent="0.3">
      <c r="A89" s="110">
        <v>1</v>
      </c>
      <c r="B89" s="643" t="s">
        <v>330</v>
      </c>
      <c r="C89" s="643"/>
      <c r="D89" s="643"/>
      <c r="E89" s="643"/>
      <c r="F89" s="643"/>
      <c r="G89" s="643"/>
      <c r="H89" s="643"/>
      <c r="I89" s="643"/>
      <c r="J89" s="643"/>
      <c r="K89" s="643"/>
      <c r="L89" s="643"/>
      <c r="M89" s="643"/>
      <c r="N89" s="643"/>
      <c r="O89" s="643"/>
      <c r="P89" s="643"/>
      <c r="Q89" s="643"/>
      <c r="R89" s="643"/>
      <c r="S89" s="643"/>
      <c r="T89" s="643"/>
      <c r="U89" s="643"/>
      <c r="V89" s="643"/>
      <c r="W89" s="332">
        <v>3</v>
      </c>
      <c r="X89" s="333"/>
      <c r="Y89" s="333"/>
      <c r="Z89" s="333"/>
      <c r="AA89" s="333"/>
      <c r="AB89" s="334"/>
      <c r="AC89" s="649">
        <v>12</v>
      </c>
      <c r="AD89" s="654"/>
      <c r="AE89" s="654"/>
      <c r="AF89" s="654"/>
      <c r="AG89" s="654"/>
      <c r="AH89" s="654"/>
      <c r="AI89" s="649"/>
      <c r="AJ89" s="654"/>
      <c r="AK89" s="648"/>
      <c r="AL89" s="332">
        <v>2</v>
      </c>
      <c r="AM89" s="333"/>
      <c r="AN89" s="333"/>
      <c r="AO89" s="334"/>
      <c r="AP89" s="649">
        <v>1</v>
      </c>
      <c r="AQ89" s="654"/>
      <c r="AR89" s="654"/>
      <c r="AS89" s="654"/>
      <c r="AT89" s="648">
        <v>1</v>
      </c>
      <c r="AU89" s="585"/>
      <c r="AV89" s="649"/>
      <c r="AW89" s="648">
        <v>1</v>
      </c>
      <c r="AX89" s="585"/>
      <c r="AY89" s="585"/>
      <c r="AZ89" s="557"/>
      <c r="BA89" s="329"/>
      <c r="BB89" s="329"/>
      <c r="BC89" s="329"/>
      <c r="BD89" s="329"/>
      <c r="BE89" s="329"/>
      <c r="BF89" s="329"/>
      <c r="BG89" s="329"/>
      <c r="BH89" s="329"/>
      <c r="BI89" s="329"/>
      <c r="BJ89" s="329"/>
      <c r="BK89" s="329"/>
      <c r="BL89" s="329"/>
      <c r="BM89" s="329"/>
      <c r="BN89" s="329"/>
      <c r="BO89" s="329"/>
      <c r="BP89" s="205"/>
      <c r="BQ89" s="507"/>
      <c r="BR89" s="508"/>
      <c r="BS89" s="205"/>
      <c r="BT89" s="206">
        <v>3</v>
      </c>
    </row>
    <row r="90" spans="1:78" ht="15.95" customHeight="1" thickBot="1" x14ac:dyDescent="0.3">
      <c r="A90" s="109"/>
      <c r="B90" s="340" t="s">
        <v>110</v>
      </c>
      <c r="C90" s="340"/>
      <c r="D90" s="340"/>
      <c r="E90" s="340"/>
      <c r="F90" s="340"/>
      <c r="G90" s="340"/>
      <c r="H90" s="340"/>
      <c r="I90" s="340"/>
      <c r="J90" s="340"/>
      <c r="K90" s="340"/>
      <c r="L90" s="340"/>
      <c r="M90" s="340"/>
      <c r="N90" s="340"/>
      <c r="O90" s="340"/>
      <c r="P90" s="340"/>
      <c r="Q90" s="340"/>
      <c r="R90" s="340"/>
      <c r="S90" s="340"/>
      <c r="T90" s="340"/>
      <c r="U90" s="340"/>
      <c r="V90" s="340"/>
      <c r="W90" s="537">
        <f>W88+W86+W82+W50+W33</f>
        <v>420</v>
      </c>
      <c r="X90" s="396"/>
      <c r="Y90" s="396"/>
      <c r="Z90" s="396"/>
      <c r="AA90" s="396"/>
      <c r="AB90" s="397"/>
      <c r="AC90" s="416">
        <f>AC82+AC50+AC33</f>
        <v>93</v>
      </c>
      <c r="AD90" s="396"/>
      <c r="AE90" s="396"/>
      <c r="AF90" s="396"/>
      <c r="AG90" s="396"/>
      <c r="AH90" s="528"/>
      <c r="AI90" s="396"/>
      <c r="AJ90" s="396"/>
      <c r="AK90" s="528"/>
      <c r="AL90" s="415">
        <f>AL88+AL86+AL82+AL50+AL33</f>
        <v>280</v>
      </c>
      <c r="AM90" s="529"/>
      <c r="AN90" s="529"/>
      <c r="AO90" s="689"/>
      <c r="AP90" s="415">
        <f>AP88+AP86+AP82+AP50+AP33</f>
        <v>140</v>
      </c>
      <c r="AQ90" s="529"/>
      <c r="AR90" s="529"/>
      <c r="AS90" s="416"/>
      <c r="AT90" s="396">
        <f>AT88+AT86+AT82+AT50+AT33</f>
        <v>140</v>
      </c>
      <c r="AU90" s="396"/>
      <c r="AV90" s="396"/>
      <c r="AW90" s="396">
        <f>AW88+AW86+AW82+AW50+AW33</f>
        <v>140</v>
      </c>
      <c r="AX90" s="396"/>
      <c r="AY90" s="528"/>
      <c r="AZ90" s="537">
        <f>AZ88+AZ86+AZ82+AZ50+AZ33</f>
        <v>35</v>
      </c>
      <c r="BA90" s="396"/>
      <c r="BB90" s="396">
        <f>BB88+BB86+BB82+BB50+BB33</f>
        <v>35</v>
      </c>
      <c r="BC90" s="396"/>
      <c r="BD90" s="396">
        <f>BD88+BD86+BD82+BD50+BD33</f>
        <v>35</v>
      </c>
      <c r="BE90" s="396"/>
      <c r="BF90" s="396">
        <f>BF88+BF86+BF82+BF50+BF33</f>
        <v>35</v>
      </c>
      <c r="BG90" s="396"/>
      <c r="BH90" s="769">
        <f>BH88+BH86+BH82+BH50+BH33</f>
        <v>35</v>
      </c>
      <c r="BI90" s="769"/>
      <c r="BJ90" s="769">
        <f>BJ88+BJ86+BJ82+BJ50+BJ33</f>
        <v>35</v>
      </c>
      <c r="BK90" s="769"/>
      <c r="BL90" s="769">
        <f>BL88+BL86+BL82+BL50+BL33</f>
        <v>35</v>
      </c>
      <c r="BM90" s="769"/>
      <c r="BN90" s="769">
        <f>BN88+BN86+BN82+BN50+BN33</f>
        <v>35</v>
      </c>
      <c r="BO90" s="769"/>
      <c r="BP90" s="234">
        <f>BP88+BP86+BP82+BP50+BP33</f>
        <v>35</v>
      </c>
      <c r="BQ90" s="516">
        <f>BQ88+BQ86+BQ82+BQ50+BQ33</f>
        <v>35</v>
      </c>
      <c r="BR90" s="517"/>
      <c r="BS90" s="234">
        <f>BS88+BS86+BS82+BS65+BS33</f>
        <v>35</v>
      </c>
      <c r="BT90" s="235">
        <f>BT88+BT82+BT50+BT33</f>
        <v>35</v>
      </c>
    </row>
    <row r="91" spans="1:78" customFormat="1" ht="15.95" customHeight="1" thickBot="1" x14ac:dyDescent="0.3"/>
    <row r="92" spans="1:78" ht="15.95" customHeight="1" thickBot="1" x14ac:dyDescent="0.3">
      <c r="A92" s="629">
        <v>6</v>
      </c>
      <c r="B92" s="367" t="s">
        <v>108</v>
      </c>
      <c r="C92" s="368"/>
      <c r="D92" s="368"/>
      <c r="E92" s="368"/>
      <c r="F92" s="368"/>
      <c r="G92" s="368"/>
      <c r="H92" s="368"/>
      <c r="I92" s="368"/>
      <c r="J92" s="368"/>
      <c r="K92" s="368"/>
      <c r="L92" s="368"/>
      <c r="M92" s="368"/>
      <c r="N92" s="368"/>
      <c r="O92" s="368"/>
      <c r="P92" s="369"/>
      <c r="Q92" s="391" t="s">
        <v>65</v>
      </c>
      <c r="R92" s="383"/>
      <c r="S92" s="383"/>
      <c r="T92" s="383" t="s">
        <v>332</v>
      </c>
      <c r="U92" s="379"/>
      <c r="V92" s="379" t="s">
        <v>110</v>
      </c>
      <c r="W92" s="379"/>
      <c r="X92" s="379" t="s">
        <v>331</v>
      </c>
      <c r="Y92" s="631"/>
      <c r="Z92" s="379" t="s">
        <v>91</v>
      </c>
      <c r="AA92" s="631"/>
      <c r="AB92" s="379" t="s">
        <v>83</v>
      </c>
      <c r="AC92" s="634"/>
      <c r="AD92" s="102"/>
      <c r="AE92" s="102"/>
      <c r="AF92" s="102"/>
      <c r="AG92" s="102"/>
      <c r="AH92" s="102"/>
      <c r="AI92" s="781" t="s">
        <v>163</v>
      </c>
      <c r="AJ92" s="782"/>
      <c r="AK92" s="782"/>
      <c r="AL92" s="782"/>
      <c r="AM92" s="782"/>
      <c r="AN92" s="782"/>
      <c r="AO92" s="782"/>
      <c r="AP92" s="782"/>
      <c r="AQ92" s="782"/>
      <c r="AR92" s="782"/>
      <c r="AS92" s="782"/>
      <c r="AT92" s="782"/>
      <c r="AU92" s="782"/>
      <c r="AV92" s="782"/>
      <c r="AW92" s="782"/>
      <c r="AX92" s="782"/>
      <c r="AY92" s="782"/>
      <c r="AZ92" s="782"/>
      <c r="BA92" s="782"/>
      <c r="BB92" s="782"/>
      <c r="BC92" s="782"/>
      <c r="BD92" s="782"/>
      <c r="BE92" s="782"/>
      <c r="BF92" s="782"/>
      <c r="BG92" s="782"/>
      <c r="BH92" s="782"/>
      <c r="BI92" s="782"/>
      <c r="BJ92" s="782"/>
      <c r="BK92" s="782"/>
      <c r="BL92" s="782"/>
      <c r="BM92" s="782"/>
      <c r="BN92" s="782"/>
      <c r="BO92" s="782"/>
      <c r="BP92" s="782"/>
      <c r="BQ92" s="782"/>
      <c r="BR92" s="782"/>
      <c r="BS92" s="782"/>
      <c r="BT92" s="783"/>
      <c r="BV92" s="117"/>
      <c r="BW92" s="117"/>
      <c r="BX92" s="117"/>
      <c r="BY92" s="117"/>
      <c r="BZ92" s="117"/>
    </row>
    <row r="93" spans="1:78" ht="15.95" customHeight="1" thickBot="1" x14ac:dyDescent="0.3">
      <c r="A93" s="630"/>
      <c r="B93" s="370"/>
      <c r="C93" s="371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371"/>
      <c r="P93" s="372"/>
      <c r="Q93" s="392"/>
      <c r="R93" s="393"/>
      <c r="S93" s="393"/>
      <c r="T93" s="380"/>
      <c r="U93" s="380"/>
      <c r="V93" s="380"/>
      <c r="W93" s="380"/>
      <c r="X93" s="632"/>
      <c r="Y93" s="632"/>
      <c r="Z93" s="632"/>
      <c r="AA93" s="632"/>
      <c r="AB93" s="632"/>
      <c r="AC93" s="635"/>
      <c r="AD93" s="104"/>
      <c r="AE93" s="102"/>
      <c r="AF93" s="102"/>
      <c r="AG93" s="102"/>
      <c r="AH93" s="102"/>
      <c r="AI93" s="766" t="s">
        <v>109</v>
      </c>
      <c r="AJ93" s="767"/>
      <c r="AK93" s="767"/>
      <c r="AL93" s="767"/>
      <c r="AM93" s="767"/>
      <c r="AN93" s="767"/>
      <c r="AO93" s="767"/>
      <c r="AP93" s="767"/>
      <c r="AQ93" s="767"/>
      <c r="AR93" s="767"/>
      <c r="AS93" s="767"/>
      <c r="AT93" s="767"/>
      <c r="AU93" s="767"/>
      <c r="AV93" s="768"/>
      <c r="AW93" s="766" t="s">
        <v>110</v>
      </c>
      <c r="AX93" s="767"/>
      <c r="AY93" s="793"/>
      <c r="AZ93" s="792">
        <v>1</v>
      </c>
      <c r="BA93" s="767"/>
      <c r="BB93" s="767">
        <v>2</v>
      </c>
      <c r="BC93" s="767"/>
      <c r="BD93" s="767">
        <v>3</v>
      </c>
      <c r="BE93" s="767"/>
      <c r="BF93" s="767">
        <v>4</v>
      </c>
      <c r="BG93" s="767"/>
      <c r="BH93" s="767">
        <v>5</v>
      </c>
      <c r="BI93" s="767"/>
      <c r="BJ93" s="767">
        <v>6</v>
      </c>
      <c r="BK93" s="767"/>
      <c r="BL93" s="767">
        <v>7</v>
      </c>
      <c r="BM93" s="767"/>
      <c r="BN93" s="767">
        <v>8</v>
      </c>
      <c r="BO93" s="767"/>
      <c r="BP93" s="236">
        <v>9</v>
      </c>
      <c r="BQ93" s="519">
        <v>10</v>
      </c>
      <c r="BR93" s="520"/>
      <c r="BS93" s="236">
        <v>11</v>
      </c>
      <c r="BT93" s="237">
        <v>12</v>
      </c>
      <c r="BV93" s="118"/>
      <c r="BW93" s="118"/>
      <c r="BX93" s="118"/>
      <c r="BY93" s="118"/>
      <c r="BZ93" s="118"/>
    </row>
    <row r="94" spans="1:78" ht="15.95" customHeight="1" x14ac:dyDescent="0.25">
      <c r="A94" s="630"/>
      <c r="B94" s="370"/>
      <c r="C94" s="371"/>
      <c r="D94" s="371"/>
      <c r="E94" s="371"/>
      <c r="F94" s="371"/>
      <c r="G94" s="371"/>
      <c r="H94" s="371"/>
      <c r="I94" s="371"/>
      <c r="J94" s="371"/>
      <c r="K94" s="371"/>
      <c r="L94" s="371"/>
      <c r="M94" s="371"/>
      <c r="N94" s="371"/>
      <c r="O94" s="371"/>
      <c r="P94" s="372"/>
      <c r="Q94" s="392"/>
      <c r="R94" s="393"/>
      <c r="S94" s="393"/>
      <c r="T94" s="380"/>
      <c r="U94" s="380"/>
      <c r="V94" s="380"/>
      <c r="W94" s="380"/>
      <c r="X94" s="632"/>
      <c r="Y94" s="632"/>
      <c r="Z94" s="632"/>
      <c r="AA94" s="632"/>
      <c r="AB94" s="632"/>
      <c r="AC94" s="635"/>
      <c r="AD94" s="104"/>
      <c r="AE94" s="119"/>
      <c r="AF94" s="119"/>
      <c r="AG94" s="119"/>
      <c r="AH94" s="119"/>
      <c r="AI94" s="773" t="s">
        <v>113</v>
      </c>
      <c r="AJ94" s="774"/>
      <c r="AK94" s="774"/>
      <c r="AL94" s="774"/>
      <c r="AM94" s="774"/>
      <c r="AN94" s="774"/>
      <c r="AO94" s="774"/>
      <c r="AP94" s="774"/>
      <c r="AQ94" s="774"/>
      <c r="AR94" s="774"/>
      <c r="AS94" s="774"/>
      <c r="AT94" s="774"/>
      <c r="AU94" s="774"/>
      <c r="AV94" s="775"/>
      <c r="AW94" s="776">
        <f>SUM(AZ94:BT94)</f>
        <v>93</v>
      </c>
      <c r="AX94" s="777"/>
      <c r="AY94" s="778"/>
      <c r="AZ94" s="779">
        <v>8</v>
      </c>
      <c r="BA94" s="780"/>
      <c r="BB94" s="780">
        <v>9</v>
      </c>
      <c r="BC94" s="780"/>
      <c r="BD94" s="780">
        <v>9</v>
      </c>
      <c r="BE94" s="780"/>
      <c r="BF94" s="780">
        <v>7</v>
      </c>
      <c r="BG94" s="780"/>
      <c r="BH94" s="780">
        <v>9</v>
      </c>
      <c r="BI94" s="780"/>
      <c r="BJ94" s="780">
        <v>7</v>
      </c>
      <c r="BK94" s="780"/>
      <c r="BL94" s="780">
        <v>8</v>
      </c>
      <c r="BM94" s="780"/>
      <c r="BN94" s="780">
        <v>7</v>
      </c>
      <c r="BO94" s="780"/>
      <c r="BP94" s="228">
        <v>8</v>
      </c>
      <c r="BQ94" s="518">
        <v>6</v>
      </c>
      <c r="BR94" s="518"/>
      <c r="BS94" s="228">
        <v>8</v>
      </c>
      <c r="BT94" s="229">
        <v>7</v>
      </c>
      <c r="BV94" s="117"/>
      <c r="BW94" s="117"/>
      <c r="BX94" s="117"/>
      <c r="BY94" s="117"/>
      <c r="BZ94" s="117"/>
    </row>
    <row r="95" spans="1:78" ht="15.95" customHeight="1" thickBot="1" x14ac:dyDescent="0.3">
      <c r="A95" s="630"/>
      <c r="B95" s="370"/>
      <c r="C95" s="371"/>
      <c r="D95" s="371"/>
      <c r="E95" s="371"/>
      <c r="F95" s="371"/>
      <c r="G95" s="371"/>
      <c r="H95" s="371"/>
      <c r="I95" s="371"/>
      <c r="J95" s="371"/>
      <c r="K95" s="371"/>
      <c r="L95" s="371"/>
      <c r="M95" s="371"/>
      <c r="N95" s="371"/>
      <c r="O95" s="371"/>
      <c r="P95" s="372"/>
      <c r="Q95" s="394"/>
      <c r="R95" s="395"/>
      <c r="S95" s="395"/>
      <c r="T95" s="381"/>
      <c r="U95" s="381"/>
      <c r="V95" s="381"/>
      <c r="W95" s="381"/>
      <c r="X95" s="633"/>
      <c r="Y95" s="633"/>
      <c r="Z95" s="633"/>
      <c r="AA95" s="633"/>
      <c r="AB95" s="633"/>
      <c r="AC95" s="636"/>
      <c r="AD95" s="104"/>
      <c r="AE95" s="119"/>
      <c r="AF95" s="119"/>
      <c r="AG95" s="119"/>
      <c r="AH95" s="119"/>
      <c r="AI95" s="695" t="s">
        <v>114</v>
      </c>
      <c r="AJ95" s="696"/>
      <c r="AK95" s="696"/>
      <c r="AL95" s="696"/>
      <c r="AM95" s="696"/>
      <c r="AN95" s="696"/>
      <c r="AO95" s="696"/>
      <c r="AP95" s="696"/>
      <c r="AQ95" s="696"/>
      <c r="AR95" s="696"/>
      <c r="AS95" s="696"/>
      <c r="AT95" s="696"/>
      <c r="AU95" s="696"/>
      <c r="AV95" s="697"/>
      <c r="AW95" s="788">
        <v>1</v>
      </c>
      <c r="AX95" s="789"/>
      <c r="AY95" s="790"/>
      <c r="AZ95" s="365"/>
      <c r="BA95" s="366"/>
      <c r="BB95" s="366"/>
      <c r="BC95" s="366"/>
      <c r="BD95" s="366"/>
      <c r="BE95" s="366"/>
      <c r="BF95" s="366"/>
      <c r="BG95" s="366"/>
      <c r="BH95" s="366"/>
      <c r="BI95" s="366"/>
      <c r="BJ95" s="366"/>
      <c r="BK95" s="366"/>
      <c r="BL95" s="366"/>
      <c r="BM95" s="366"/>
      <c r="BN95" s="366"/>
      <c r="BO95" s="366"/>
      <c r="BP95" s="230"/>
      <c r="BQ95" s="515"/>
      <c r="BR95" s="515"/>
      <c r="BS95" s="231"/>
      <c r="BT95" s="232"/>
      <c r="BV95" s="120"/>
      <c r="BW95" s="120"/>
      <c r="BX95" s="120"/>
      <c r="BY95" s="120"/>
      <c r="BZ95" s="117"/>
    </row>
    <row r="96" spans="1:78" ht="15.95" customHeight="1" x14ac:dyDescent="0.25">
      <c r="A96" s="238">
        <v>1</v>
      </c>
      <c r="B96" s="373" t="s">
        <v>112</v>
      </c>
      <c r="C96" s="374"/>
      <c r="D96" s="374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5"/>
      <c r="Q96" s="390">
        <v>1.2</v>
      </c>
      <c r="R96" s="382"/>
      <c r="S96" s="382"/>
      <c r="T96" s="382">
        <v>6</v>
      </c>
      <c r="U96" s="382"/>
      <c r="V96" s="382">
        <v>4</v>
      </c>
      <c r="W96" s="382"/>
      <c r="X96" s="382">
        <v>2</v>
      </c>
      <c r="Y96" s="386"/>
      <c r="Z96" s="382">
        <v>2</v>
      </c>
      <c r="AA96" s="386"/>
      <c r="AB96" s="382">
        <v>2</v>
      </c>
      <c r="AC96" s="387"/>
      <c r="AD96" s="104"/>
      <c r="AE96" s="104"/>
      <c r="AF96" s="104"/>
      <c r="AG96" s="104"/>
      <c r="AH96" s="104"/>
      <c r="AI96" s="695" t="s">
        <v>305</v>
      </c>
      <c r="AJ96" s="696"/>
      <c r="AK96" s="696"/>
      <c r="AL96" s="696"/>
      <c r="AM96" s="696"/>
      <c r="AN96" s="696"/>
      <c r="AO96" s="696"/>
      <c r="AP96" s="696"/>
      <c r="AQ96" s="696"/>
      <c r="AR96" s="696"/>
      <c r="AS96" s="696"/>
      <c r="AT96" s="696"/>
      <c r="AU96" s="696"/>
      <c r="AV96" s="697"/>
      <c r="AW96" s="788"/>
      <c r="AX96" s="789"/>
      <c r="AY96" s="790"/>
      <c r="AZ96" s="365"/>
      <c r="BA96" s="366"/>
      <c r="BB96" s="366"/>
      <c r="BC96" s="366"/>
      <c r="BD96" s="366"/>
      <c r="BE96" s="366"/>
      <c r="BF96" s="366"/>
      <c r="BG96" s="366"/>
      <c r="BH96" s="366"/>
      <c r="BI96" s="366"/>
      <c r="BJ96" s="366"/>
      <c r="BK96" s="366"/>
      <c r="BL96" s="366"/>
      <c r="BM96" s="366"/>
      <c r="BN96" s="366"/>
      <c r="BO96" s="366"/>
      <c r="BP96" s="230"/>
      <c r="BQ96" s="515"/>
      <c r="BR96" s="515"/>
      <c r="BS96" s="231"/>
      <c r="BT96" s="232"/>
    </row>
    <row r="97" spans="1:73" ht="15.95" customHeight="1" thickBot="1" x14ac:dyDescent="0.3">
      <c r="A97" s="239">
        <v>2</v>
      </c>
      <c r="B97" s="376" t="s">
        <v>304</v>
      </c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8"/>
      <c r="Q97" s="365" t="s">
        <v>302</v>
      </c>
      <c r="R97" s="366"/>
      <c r="S97" s="366"/>
      <c r="T97" s="366">
        <v>18</v>
      </c>
      <c r="U97" s="366"/>
      <c r="V97" s="366">
        <v>12</v>
      </c>
      <c r="W97" s="366"/>
      <c r="X97" s="366">
        <v>6</v>
      </c>
      <c r="Y97" s="384"/>
      <c r="Z97" s="366">
        <v>6</v>
      </c>
      <c r="AA97" s="384"/>
      <c r="AB97" s="366">
        <v>6</v>
      </c>
      <c r="AC97" s="385"/>
      <c r="AD97" s="104"/>
      <c r="AE97" s="104"/>
      <c r="AF97" s="104"/>
      <c r="AG97" s="104"/>
      <c r="AH97" s="104"/>
      <c r="AI97" s="837" t="s">
        <v>306</v>
      </c>
      <c r="AJ97" s="838"/>
      <c r="AK97" s="838"/>
      <c r="AL97" s="838"/>
      <c r="AM97" s="838"/>
      <c r="AN97" s="838"/>
      <c r="AO97" s="838"/>
      <c r="AP97" s="838"/>
      <c r="AQ97" s="838"/>
      <c r="AR97" s="838"/>
      <c r="AS97" s="838"/>
      <c r="AT97" s="838"/>
      <c r="AU97" s="838"/>
      <c r="AV97" s="839"/>
      <c r="AW97" s="833">
        <v>4</v>
      </c>
      <c r="AX97" s="834"/>
      <c r="AY97" s="835"/>
      <c r="AZ97" s="836"/>
      <c r="BA97" s="808"/>
      <c r="BB97" s="808"/>
      <c r="BC97" s="808"/>
      <c r="BD97" s="808"/>
      <c r="BE97" s="808"/>
      <c r="BF97" s="808">
        <v>1</v>
      </c>
      <c r="BG97" s="808"/>
      <c r="BH97" s="808"/>
      <c r="BI97" s="808"/>
      <c r="BJ97" s="808">
        <v>1</v>
      </c>
      <c r="BK97" s="808"/>
      <c r="BL97" s="808"/>
      <c r="BM97" s="808"/>
      <c r="BN97" s="808">
        <v>1</v>
      </c>
      <c r="BO97" s="808"/>
      <c r="BP97" s="233"/>
      <c r="BQ97" s="502">
        <v>1</v>
      </c>
      <c r="BR97" s="502"/>
      <c r="BS97" s="203"/>
      <c r="BT97" s="204"/>
    </row>
    <row r="98" spans="1:73" ht="15.95" customHeight="1" thickBot="1" x14ac:dyDescent="0.3">
      <c r="A98" s="820" t="s">
        <v>110</v>
      </c>
      <c r="B98" s="821"/>
      <c r="C98" s="821"/>
      <c r="D98" s="821"/>
      <c r="E98" s="821"/>
      <c r="F98" s="821"/>
      <c r="G98" s="821"/>
      <c r="H98" s="821"/>
      <c r="I98" s="821"/>
      <c r="J98" s="821"/>
      <c r="K98" s="821"/>
      <c r="L98" s="821"/>
      <c r="M98" s="821"/>
      <c r="N98" s="821"/>
      <c r="O98" s="821"/>
      <c r="P98" s="821"/>
      <c r="Q98" s="820">
        <v>6</v>
      </c>
      <c r="R98" s="821"/>
      <c r="S98" s="818"/>
      <c r="T98" s="817">
        <v>18</v>
      </c>
      <c r="U98" s="818"/>
      <c r="V98" s="817">
        <v>12</v>
      </c>
      <c r="W98" s="818"/>
      <c r="X98" s="817">
        <v>6</v>
      </c>
      <c r="Y98" s="818"/>
      <c r="Z98" s="817">
        <v>6</v>
      </c>
      <c r="AA98" s="818"/>
      <c r="AB98" s="817">
        <v>6</v>
      </c>
      <c r="AC98" s="819"/>
      <c r="AD98" s="102"/>
      <c r="AE98" s="102"/>
      <c r="AF98" s="104"/>
      <c r="AG98" s="104"/>
      <c r="AH98" s="104"/>
      <c r="AI98" s="175"/>
      <c r="AJ98" s="175"/>
      <c r="AK98" s="175"/>
      <c r="AL98" s="175"/>
      <c r="AM98" s="175"/>
      <c r="AN98" s="175"/>
      <c r="AO98" s="175"/>
      <c r="AP98" s="175"/>
      <c r="AQ98" s="175"/>
      <c r="AR98" s="175"/>
      <c r="AS98" s="175"/>
      <c r="AT98" s="175"/>
      <c r="AU98" s="175"/>
      <c r="AV98" s="175"/>
      <c r="AW98" s="176"/>
      <c r="AX98" s="176"/>
      <c r="AY98" s="176"/>
      <c r="AZ98" s="175"/>
      <c r="BA98" s="175"/>
      <c r="BB98" s="175"/>
      <c r="BC98" s="175"/>
      <c r="BD98" s="175"/>
      <c r="BE98" s="175"/>
      <c r="BF98" s="175"/>
      <c r="BG98" s="175"/>
      <c r="BH98" s="175"/>
      <c r="BI98" s="175"/>
      <c r="BJ98" s="175"/>
      <c r="BK98" s="175"/>
      <c r="BL98" s="175"/>
      <c r="BM98" s="175"/>
      <c r="BN98" s="175"/>
      <c r="BO98" s="175"/>
      <c r="BP98" s="175"/>
      <c r="BQ98" s="175"/>
      <c r="BR98" s="175"/>
      <c r="BS98" s="175"/>
      <c r="BT98" s="175"/>
    </row>
    <row r="99" spans="1:73" ht="15.95" customHeight="1" x14ac:dyDescent="0.25">
      <c r="A99"/>
      <c r="B99" s="177" t="s">
        <v>326</v>
      </c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 s="102"/>
      <c r="AE99" s="102"/>
      <c r="AF99" s="104"/>
      <c r="AG99" s="104"/>
      <c r="AH99" s="104"/>
      <c r="AI99" s="175"/>
      <c r="AJ99" s="175"/>
      <c r="AK99" s="175"/>
      <c r="AL99" s="175"/>
      <c r="AM99" s="175"/>
      <c r="AN99" s="175"/>
      <c r="AO99" s="175"/>
      <c r="AP99" s="175"/>
      <c r="AQ99" s="175"/>
      <c r="AR99" s="175"/>
      <c r="AS99" s="175"/>
      <c r="AT99" s="175"/>
      <c r="AU99" s="175"/>
      <c r="AV99" s="175"/>
      <c r="AW99" s="176"/>
      <c r="AX99" s="176"/>
      <c r="AY99" s="176"/>
      <c r="AZ99" s="175"/>
      <c r="BA99" s="175"/>
      <c r="BB99" s="175"/>
      <c r="BC99" s="175"/>
      <c r="BD99" s="175"/>
      <c r="BE99" s="175"/>
      <c r="BF99" s="175"/>
      <c r="BG99" s="175"/>
      <c r="BH99" s="175"/>
      <c r="BI99" s="175"/>
      <c r="BJ99" s="175"/>
      <c r="BK99" s="175"/>
      <c r="BL99" s="175"/>
      <c r="BM99" s="175"/>
      <c r="BN99" s="175"/>
      <c r="BO99" s="175"/>
      <c r="BP99" s="175"/>
      <c r="BQ99" s="175"/>
      <c r="BR99" s="175"/>
      <c r="BS99" s="175"/>
      <c r="BT99" s="175"/>
    </row>
    <row r="100" spans="1:73" ht="15.95" customHeight="1" x14ac:dyDescent="0.25">
      <c r="A100" s="150"/>
      <c r="B100" s="151" t="s">
        <v>291</v>
      </c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  <c r="Y100" s="152"/>
      <c r="Z100" s="152"/>
      <c r="AA100" s="152"/>
      <c r="AB100" s="152"/>
      <c r="AC100" s="152"/>
      <c r="AD100" s="152"/>
      <c r="AE100" s="152"/>
      <c r="AF100" s="152"/>
      <c r="AG100" s="152"/>
      <c r="AH100" s="152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2" t="s">
        <v>292</v>
      </c>
      <c r="AU100" s="152"/>
      <c r="AV100" s="152"/>
      <c r="AW100" s="152"/>
      <c r="AX100" s="152"/>
      <c r="AY100" s="152"/>
      <c r="AZ100" s="152"/>
      <c r="BA100" s="152"/>
      <c r="BB100" s="152"/>
      <c r="BC100" s="152"/>
      <c r="BD100" s="152"/>
      <c r="BE100" s="152"/>
      <c r="BF100" s="152"/>
      <c r="BG100" s="152"/>
      <c r="BH100" s="152"/>
      <c r="BI100" s="152"/>
      <c r="BJ100" s="150"/>
      <c r="BK100" s="150"/>
      <c r="BL100" s="150"/>
      <c r="BM100" s="150"/>
      <c r="BN100" s="136"/>
      <c r="BO100" s="150"/>
      <c r="BP100" s="150"/>
      <c r="BQ100" s="150"/>
      <c r="BR100" s="136"/>
      <c r="BS100" s="136"/>
      <c r="BT100" s="150"/>
      <c r="BU100" s="121"/>
    </row>
    <row r="101" spans="1:73" ht="15.95" customHeight="1" x14ac:dyDescent="0.25">
      <c r="A101" s="150"/>
      <c r="B101" s="152" t="s">
        <v>137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0"/>
      <c r="AJ101" s="150"/>
      <c r="AK101" s="150"/>
      <c r="AL101" s="150"/>
      <c r="AM101" s="150"/>
      <c r="AN101" s="150"/>
      <c r="AO101" s="150"/>
      <c r="AP101" s="150"/>
      <c r="AQ101" s="150"/>
      <c r="AR101" s="150"/>
      <c r="AS101" s="150"/>
      <c r="AT101" s="152" t="s">
        <v>293</v>
      </c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0"/>
      <c r="BK101" s="150"/>
      <c r="BL101" s="150"/>
      <c r="BM101" s="150"/>
      <c r="BN101" s="150"/>
      <c r="BO101" s="150"/>
      <c r="BP101" s="150"/>
      <c r="BQ101" s="150"/>
      <c r="BR101" s="136"/>
      <c r="BS101" s="136"/>
      <c r="BT101" s="150"/>
      <c r="BU101" s="121"/>
    </row>
    <row r="102" spans="1:73" ht="15.95" customHeight="1" x14ac:dyDescent="0.25">
      <c r="A102" s="150"/>
      <c r="B102" s="152"/>
      <c r="C102" s="151" t="s">
        <v>313</v>
      </c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0"/>
      <c r="AJ102" s="150"/>
      <c r="AK102" s="150"/>
      <c r="AL102" s="150"/>
      <c r="AM102" s="150"/>
      <c r="AN102" s="150"/>
      <c r="AO102" s="150"/>
      <c r="AP102" s="150"/>
      <c r="AQ102" s="150"/>
      <c r="AR102" s="150"/>
      <c r="AS102" s="150"/>
      <c r="AT102" s="152" t="s">
        <v>317</v>
      </c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0"/>
      <c r="BI102" s="150"/>
      <c r="BJ102" s="150"/>
      <c r="BK102" s="150"/>
      <c r="BL102" s="150"/>
      <c r="BM102" s="150"/>
      <c r="BN102" s="150"/>
      <c r="BO102" s="150"/>
      <c r="BP102" s="150"/>
      <c r="BQ102" s="136"/>
      <c r="BR102" s="150"/>
      <c r="BS102" s="150"/>
      <c r="BT102" s="150"/>
      <c r="BU102" s="118"/>
    </row>
    <row r="103" spans="1:73" ht="15.95" customHeight="1" x14ac:dyDescent="0.25">
      <c r="A103" s="150"/>
      <c r="B103" s="152" t="s">
        <v>294</v>
      </c>
      <c r="C103" s="152"/>
      <c r="D103" s="152"/>
      <c r="E103" s="152"/>
      <c r="F103" s="153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152"/>
      <c r="V103" s="152"/>
      <c r="W103" s="152"/>
      <c r="X103" s="152"/>
      <c r="Y103" s="152"/>
      <c r="Z103" s="152"/>
      <c r="AA103" s="152"/>
      <c r="AB103" s="152"/>
      <c r="AC103" s="152"/>
      <c r="AD103" s="152"/>
      <c r="AE103" s="152"/>
      <c r="AF103" s="152"/>
      <c r="AG103" s="152"/>
      <c r="AH103" s="152"/>
      <c r="AI103" s="150"/>
      <c r="AJ103" s="150"/>
      <c r="AK103" s="150"/>
      <c r="AL103" s="150"/>
      <c r="AM103" s="150"/>
      <c r="AN103" s="150"/>
      <c r="AO103" s="150"/>
      <c r="AP103" s="150"/>
      <c r="AQ103" s="150"/>
      <c r="AR103" s="150"/>
      <c r="AS103" s="150"/>
      <c r="AT103" s="152" t="s">
        <v>295</v>
      </c>
      <c r="AU103" s="152"/>
      <c r="AV103" s="152"/>
      <c r="AW103" s="152"/>
      <c r="AX103" s="152"/>
      <c r="AY103" s="152"/>
      <c r="AZ103" s="152"/>
      <c r="BA103" s="152"/>
      <c r="BB103" s="152"/>
      <c r="BC103" s="152"/>
      <c r="BD103" s="152"/>
      <c r="BE103" s="152"/>
      <c r="BF103" s="152"/>
      <c r="BG103" s="152"/>
      <c r="BH103" s="150"/>
      <c r="BI103" s="150"/>
      <c r="BJ103" s="150"/>
      <c r="BK103" s="150"/>
      <c r="BL103" s="150"/>
      <c r="BM103" s="150"/>
      <c r="BN103" s="150"/>
      <c r="BO103" s="150"/>
      <c r="BP103" s="150"/>
      <c r="BQ103" s="136"/>
      <c r="BR103" s="150"/>
      <c r="BS103" s="150"/>
      <c r="BT103" s="150"/>
      <c r="BU103" s="117"/>
    </row>
    <row r="104" spans="1:73" ht="15.95" customHeight="1" x14ac:dyDescent="0.25">
      <c r="A104" s="150"/>
      <c r="B104" s="152"/>
      <c r="C104" s="151" t="s">
        <v>314</v>
      </c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152"/>
      <c r="V104" s="152"/>
      <c r="W104" s="152"/>
      <c r="X104" s="152"/>
      <c r="Y104" s="152"/>
      <c r="Z104" s="152"/>
      <c r="AA104" s="152"/>
      <c r="AB104" s="152"/>
      <c r="AC104" s="152"/>
      <c r="AD104" s="152"/>
      <c r="AE104" s="152"/>
      <c r="AF104" s="152"/>
      <c r="AG104" s="152"/>
      <c r="AH104" s="152"/>
      <c r="AI104" s="150"/>
      <c r="AJ104" s="150"/>
      <c r="AK104" s="150"/>
      <c r="AL104" s="150"/>
      <c r="AM104" s="150"/>
      <c r="AN104" s="150"/>
      <c r="AO104" s="150"/>
      <c r="AP104" s="150"/>
      <c r="AQ104" s="150"/>
      <c r="AR104" s="150"/>
      <c r="AS104" s="150"/>
      <c r="AT104" s="150"/>
      <c r="AU104" s="150"/>
      <c r="AV104" s="150"/>
      <c r="AW104" s="150"/>
      <c r="AX104" s="150"/>
      <c r="AY104" s="150"/>
      <c r="AZ104" s="150"/>
      <c r="BA104" s="150"/>
      <c r="BB104" s="150"/>
      <c r="BC104" s="150"/>
      <c r="BD104" s="152"/>
      <c r="BE104" s="152"/>
      <c r="BF104" s="152"/>
      <c r="BG104" s="152"/>
      <c r="BH104" s="150"/>
      <c r="BI104" s="150"/>
      <c r="BJ104" s="150"/>
      <c r="BK104" s="154"/>
      <c r="BL104" s="154"/>
      <c r="BM104" s="154"/>
      <c r="BN104" s="154"/>
      <c r="BO104" s="154"/>
      <c r="BP104" s="154"/>
      <c r="BQ104" s="136"/>
      <c r="BR104" s="150"/>
      <c r="BS104" s="150"/>
      <c r="BT104" s="150"/>
      <c r="BU104" s="120"/>
    </row>
    <row r="105" spans="1:73" ht="15.95" customHeight="1" x14ac:dyDescent="0.25">
      <c r="A105" s="150"/>
      <c r="B105" s="152" t="s">
        <v>296</v>
      </c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4"/>
      <c r="AJ105" s="154"/>
      <c r="AK105" s="154"/>
      <c r="AL105" s="154"/>
      <c r="AM105" s="154"/>
      <c r="AN105" s="154"/>
      <c r="AO105" s="154"/>
      <c r="AP105" s="154"/>
      <c r="AQ105" s="154"/>
      <c r="AR105" s="154"/>
      <c r="AS105" s="154"/>
      <c r="AT105" s="150"/>
      <c r="AU105" s="150"/>
      <c r="AV105" s="150"/>
      <c r="AW105" s="150"/>
      <c r="AX105" s="150"/>
      <c r="AY105" s="150"/>
      <c r="AZ105" s="150"/>
      <c r="BA105" s="150"/>
      <c r="BB105" s="150"/>
      <c r="BC105" s="150"/>
      <c r="BD105" s="152"/>
      <c r="BE105" s="152"/>
      <c r="BF105" s="152"/>
      <c r="BG105" s="152"/>
      <c r="BH105" s="150"/>
      <c r="BI105" s="150"/>
      <c r="BJ105" s="150"/>
      <c r="BK105" s="155"/>
      <c r="BL105" s="136"/>
      <c r="BM105" s="150"/>
      <c r="BN105" s="150"/>
      <c r="BO105" s="150"/>
      <c r="BP105" s="136"/>
      <c r="BQ105" s="136"/>
      <c r="BR105" s="150"/>
      <c r="BS105" s="150"/>
      <c r="BT105" s="150"/>
    </row>
    <row r="106" spans="1:73" ht="15.95" customHeight="1" x14ac:dyDescent="0.25">
      <c r="A106" s="150"/>
      <c r="B106" s="154"/>
      <c r="C106" s="151" t="s">
        <v>297</v>
      </c>
      <c r="D106" s="154"/>
      <c r="E106" s="154"/>
      <c r="F106" s="154"/>
      <c r="G106" s="154"/>
      <c r="H106" s="154"/>
      <c r="I106" s="154"/>
      <c r="J106" s="154"/>
      <c r="K106" s="154"/>
      <c r="L106" s="154"/>
      <c r="M106" s="154"/>
      <c r="N106" s="154"/>
      <c r="O106" s="154"/>
      <c r="P106" s="154"/>
      <c r="Q106" s="154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  <c r="AL106" s="154"/>
      <c r="AM106" s="154"/>
      <c r="AN106" s="154"/>
      <c r="AO106" s="154"/>
      <c r="AP106" s="154"/>
      <c r="AQ106" s="154"/>
      <c r="AR106" s="154"/>
      <c r="AS106" s="154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0"/>
      <c r="BI106" s="150"/>
      <c r="BJ106" s="150"/>
      <c r="BK106" s="150"/>
      <c r="BL106" s="136"/>
      <c r="BM106" s="150"/>
      <c r="BN106" s="150"/>
      <c r="BO106" s="150"/>
      <c r="BP106" s="136"/>
      <c r="BQ106" s="136"/>
      <c r="BR106" s="150"/>
      <c r="BS106" s="150"/>
      <c r="BT106" s="150"/>
    </row>
    <row r="107" spans="1:73" ht="15.95" customHeight="1" x14ac:dyDescent="0.25">
      <c r="A107" s="150"/>
      <c r="B107" s="154"/>
      <c r="C107" s="151" t="s">
        <v>318</v>
      </c>
      <c r="D107" s="154"/>
      <c r="E107" s="154"/>
      <c r="F107" s="154"/>
      <c r="G107" s="154"/>
      <c r="H107" s="154"/>
      <c r="I107" s="154"/>
      <c r="J107" s="154"/>
      <c r="K107" s="154"/>
      <c r="L107" s="154"/>
      <c r="M107" s="154"/>
      <c r="N107" s="154"/>
      <c r="O107" s="154"/>
      <c r="P107" s="154"/>
      <c r="Q107" s="154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4"/>
      <c r="BC107" s="154"/>
      <c r="BD107" s="154"/>
      <c r="BE107" s="154"/>
      <c r="BF107" s="154"/>
      <c r="BG107" s="154"/>
      <c r="BH107" s="154"/>
      <c r="BI107" s="154"/>
      <c r="BJ107" s="154"/>
      <c r="BK107" s="154"/>
      <c r="BL107" s="150"/>
      <c r="BM107" s="150"/>
      <c r="BN107" s="150"/>
      <c r="BO107" s="150"/>
      <c r="BP107" s="136"/>
      <c r="BQ107" s="136"/>
      <c r="BR107" s="150"/>
      <c r="BS107" s="150"/>
      <c r="BT107" s="150"/>
    </row>
    <row r="108" spans="1:73" ht="15.95" customHeight="1" x14ac:dyDescent="0.25">
      <c r="A108" s="164"/>
      <c r="B108" s="165"/>
      <c r="C108" s="166"/>
      <c r="D108" s="166"/>
      <c r="E108" s="166"/>
      <c r="F108" s="156"/>
      <c r="G108" s="166" t="s">
        <v>320</v>
      </c>
      <c r="H108" s="157"/>
      <c r="I108" s="166"/>
      <c r="J108" s="166"/>
      <c r="K108" s="166"/>
      <c r="L108" s="166"/>
      <c r="M108" s="166"/>
      <c r="N108" s="166"/>
      <c r="O108" s="157"/>
      <c r="P108" s="157"/>
      <c r="Q108" s="157"/>
      <c r="R108" s="157"/>
      <c r="S108" s="165"/>
      <c r="T108" s="165"/>
      <c r="U108" s="165"/>
      <c r="V108" s="165"/>
      <c r="W108" s="165"/>
      <c r="X108" s="165"/>
      <c r="Y108" s="165"/>
      <c r="Z108" s="166"/>
      <c r="AA108" s="165"/>
      <c r="AB108" s="165"/>
      <c r="AC108" s="165"/>
      <c r="AD108" s="165"/>
      <c r="AE108" s="165"/>
      <c r="AF108" s="165"/>
      <c r="AG108" s="165"/>
      <c r="AH108" s="165"/>
      <c r="AI108" s="157"/>
      <c r="AJ108" s="157"/>
      <c r="AK108" s="157"/>
      <c r="AL108" s="157"/>
      <c r="AM108" s="157"/>
      <c r="AN108" s="157"/>
      <c r="AO108" s="156"/>
      <c r="AP108" s="156"/>
      <c r="AQ108" s="156"/>
      <c r="AR108" s="156"/>
      <c r="AS108" s="157"/>
      <c r="AT108" s="157"/>
      <c r="AU108" s="157"/>
      <c r="AV108" s="157"/>
      <c r="AW108" s="162" t="s">
        <v>298</v>
      </c>
      <c r="AX108" s="162"/>
      <c r="AY108" s="162"/>
      <c r="AZ108" s="162"/>
      <c r="BA108" s="162"/>
      <c r="BB108" s="162"/>
      <c r="BC108" s="162"/>
      <c r="BD108" s="162"/>
      <c r="BE108" s="167"/>
      <c r="BF108" s="162"/>
      <c r="BG108" s="157"/>
      <c r="BH108" s="157"/>
      <c r="BI108" s="157"/>
      <c r="BJ108" s="157"/>
      <c r="BK108" s="157"/>
      <c r="BL108" s="156"/>
      <c r="BM108" s="156"/>
      <c r="BN108" s="157"/>
      <c r="BO108" s="157"/>
      <c r="BP108" s="157"/>
      <c r="BQ108" s="157"/>
      <c r="BR108" s="157"/>
      <c r="BS108" s="150"/>
      <c r="BT108" s="150"/>
    </row>
    <row r="109" spans="1:73" ht="15.95" customHeight="1" x14ac:dyDescent="0.25">
      <c r="A109" s="164"/>
      <c r="B109" s="165"/>
      <c r="C109" s="151" t="s">
        <v>321</v>
      </c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7"/>
      <c r="P109" s="157"/>
      <c r="Q109" s="157"/>
      <c r="R109" s="157"/>
      <c r="S109" s="165"/>
      <c r="T109" s="165"/>
      <c r="U109" s="165"/>
      <c r="V109" s="165"/>
      <c r="W109" s="165"/>
      <c r="X109" s="165"/>
      <c r="Y109" s="165"/>
      <c r="Z109" s="151"/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65"/>
      <c r="AK109" s="165"/>
      <c r="AL109" s="165"/>
      <c r="AM109" s="165"/>
      <c r="AN109" s="165"/>
      <c r="AO109" s="156"/>
      <c r="AP109" s="156"/>
      <c r="AQ109" s="156"/>
      <c r="AR109" s="156"/>
      <c r="AS109" s="152" t="s">
        <v>299</v>
      </c>
      <c r="AT109" s="152"/>
      <c r="AU109" s="152"/>
      <c r="AV109" s="152"/>
      <c r="AW109" s="152"/>
      <c r="AX109" s="152"/>
      <c r="AY109" s="152"/>
      <c r="AZ109" s="152"/>
      <c r="BA109" s="152"/>
      <c r="BB109" s="152"/>
      <c r="BC109" s="152"/>
      <c r="BD109" s="152"/>
      <c r="BE109" s="167"/>
      <c r="BF109" s="152"/>
      <c r="BG109" s="152"/>
      <c r="BH109" s="152"/>
      <c r="BI109" s="152"/>
      <c r="BJ109" s="152"/>
      <c r="BK109" s="152"/>
      <c r="BL109" s="156"/>
      <c r="BM109" s="156"/>
      <c r="BN109" s="157"/>
      <c r="BO109" s="157"/>
      <c r="BP109" s="157"/>
      <c r="BQ109" s="157"/>
      <c r="BR109" s="150"/>
      <c r="BS109" s="150"/>
      <c r="BT109" s="150"/>
    </row>
    <row r="110" spans="1:73" ht="15.95" customHeight="1" x14ac:dyDescent="0.25">
      <c r="A110" s="168"/>
      <c r="B110" s="157"/>
      <c r="C110" s="151"/>
      <c r="D110" s="151"/>
      <c r="E110" s="151" t="s">
        <v>322</v>
      </c>
      <c r="F110" s="151"/>
      <c r="G110" s="151"/>
      <c r="H110" s="151"/>
      <c r="I110" s="151"/>
      <c r="J110" s="151"/>
      <c r="K110" s="151"/>
      <c r="L110" s="151"/>
      <c r="M110" s="151"/>
      <c r="N110" s="151"/>
      <c r="O110" s="157"/>
      <c r="P110" s="157"/>
      <c r="Q110" s="157"/>
      <c r="R110" s="157"/>
      <c r="S110" s="165"/>
      <c r="T110" s="165"/>
      <c r="U110" s="165"/>
      <c r="V110" s="165"/>
      <c r="W110" s="165"/>
      <c r="X110" s="165"/>
      <c r="Y110" s="165"/>
      <c r="Z110" s="151"/>
      <c r="AA110" s="157"/>
      <c r="AB110" s="157"/>
      <c r="AC110" s="157"/>
      <c r="AD110" s="157"/>
      <c r="AE110" s="157"/>
      <c r="AF110" s="157"/>
      <c r="AG110" s="157"/>
      <c r="AH110" s="152"/>
      <c r="AI110" s="152"/>
      <c r="AJ110" s="157"/>
      <c r="AK110" s="157"/>
      <c r="AL110" s="157"/>
      <c r="AM110" s="157"/>
      <c r="AN110" s="157"/>
      <c r="AO110" s="156"/>
      <c r="AP110" s="156"/>
      <c r="AQ110" s="156"/>
      <c r="AR110" s="156"/>
      <c r="AS110" s="152" t="s">
        <v>300</v>
      </c>
      <c r="AT110" s="152"/>
      <c r="AU110" s="152"/>
      <c r="AV110" s="152"/>
      <c r="AW110" s="152"/>
      <c r="AX110" s="152"/>
      <c r="AY110" s="152"/>
      <c r="AZ110" s="152"/>
      <c r="BA110" s="152"/>
      <c r="BB110" s="152"/>
      <c r="BC110" s="152"/>
      <c r="BD110" s="152"/>
      <c r="BE110" s="167"/>
      <c r="BF110" s="152"/>
      <c r="BG110" s="152"/>
      <c r="BH110" s="152"/>
      <c r="BI110" s="152"/>
      <c r="BJ110" s="152"/>
      <c r="BK110" s="152"/>
      <c r="BL110" s="156"/>
      <c r="BM110" s="156"/>
      <c r="BN110" s="157"/>
      <c r="BO110" s="157"/>
      <c r="BP110" s="157"/>
      <c r="BQ110" s="157"/>
      <c r="BR110" s="150"/>
      <c r="BS110" s="150"/>
      <c r="BT110" s="136"/>
    </row>
    <row r="111" spans="1:73" ht="15.95" customHeight="1" x14ac:dyDescent="0.25">
      <c r="A111" s="169"/>
      <c r="B111" s="152"/>
      <c r="C111" s="151" t="s">
        <v>323</v>
      </c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7"/>
      <c r="P111" s="157"/>
      <c r="Q111" s="157"/>
      <c r="R111" s="157"/>
      <c r="S111" s="165"/>
      <c r="T111" s="165"/>
      <c r="U111" s="165"/>
      <c r="V111" s="165"/>
      <c r="W111" s="165"/>
      <c r="X111" s="165"/>
      <c r="Y111" s="165"/>
      <c r="Z111" s="151"/>
      <c r="AA111" s="152"/>
      <c r="AB111" s="152"/>
      <c r="AC111" s="152"/>
      <c r="AD111" s="152"/>
      <c r="AE111" s="152"/>
      <c r="AF111" s="157"/>
      <c r="AG111" s="157"/>
      <c r="AH111" s="152"/>
      <c r="AI111" s="152"/>
      <c r="AJ111" s="152"/>
      <c r="AK111" s="152"/>
      <c r="AL111" s="152"/>
      <c r="AM111" s="152"/>
      <c r="AN111" s="152"/>
      <c r="AO111" s="152"/>
      <c r="AP111" s="152"/>
      <c r="AQ111" s="152"/>
      <c r="AR111" s="157"/>
      <c r="AS111" s="157"/>
      <c r="AT111" s="157"/>
      <c r="AU111" s="152" t="s">
        <v>324</v>
      </c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67"/>
      <c r="BF111" s="157"/>
      <c r="BG111" s="158"/>
      <c r="BH111" s="158"/>
      <c r="BI111" s="158"/>
      <c r="BJ111" s="158"/>
      <c r="BK111" s="158"/>
      <c r="BL111" s="152"/>
      <c r="BM111" s="152"/>
      <c r="BN111" s="157"/>
      <c r="BO111" s="157"/>
      <c r="BP111" s="157"/>
      <c r="BQ111" s="157"/>
      <c r="BR111" s="150"/>
      <c r="BS111" s="150"/>
      <c r="BT111" s="136"/>
    </row>
    <row r="112" spans="1:73" ht="15.95" customHeight="1" thickBot="1" x14ac:dyDescent="0.3">
      <c r="A112" s="170"/>
      <c r="B112" s="171"/>
      <c r="C112" s="172"/>
      <c r="D112" s="171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3"/>
      <c r="AG112" s="173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3"/>
      <c r="AS112" s="173"/>
      <c r="AT112" s="173"/>
      <c r="AU112" s="171"/>
      <c r="AV112" s="171" t="s">
        <v>325</v>
      </c>
      <c r="AW112" s="171"/>
      <c r="AX112" s="171"/>
      <c r="AY112" s="171"/>
      <c r="AZ112" s="171"/>
      <c r="BA112" s="171"/>
      <c r="BB112" s="171"/>
      <c r="BC112" s="171"/>
      <c r="BD112" s="171"/>
      <c r="BE112" s="174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54"/>
      <c r="BQ112" s="154"/>
      <c r="BR112" s="150"/>
      <c r="BS112" s="150"/>
      <c r="BT112" s="136"/>
    </row>
  </sheetData>
  <mergeCells count="1203">
    <mergeCell ref="V98:W98"/>
    <mergeCell ref="X98:Y98"/>
    <mergeCell ref="Z98:AA98"/>
    <mergeCell ref="AB98:AC98"/>
    <mergeCell ref="A98:P98"/>
    <mergeCell ref="Q98:S98"/>
    <mergeCell ref="T98:U98"/>
    <mergeCell ref="BL11:BO13"/>
    <mergeCell ref="BL14:BO14"/>
    <mergeCell ref="BL15:BO15"/>
    <mergeCell ref="BL16:BO16"/>
    <mergeCell ref="BL17:BO17"/>
    <mergeCell ref="BL18:BO18"/>
    <mergeCell ref="BL19:BO19"/>
    <mergeCell ref="BL20:BO20"/>
    <mergeCell ref="AP89:AS89"/>
    <mergeCell ref="BH89:BI89"/>
    <mergeCell ref="AW97:AY97"/>
    <mergeCell ref="AZ97:BA97"/>
    <mergeCell ref="AI97:AV97"/>
    <mergeCell ref="B86:V86"/>
    <mergeCell ref="W86:AB86"/>
    <mergeCell ref="A84:A85"/>
    <mergeCell ref="AW67:AY67"/>
    <mergeCell ref="BJ67:BK67"/>
    <mergeCell ref="B80:V80"/>
    <mergeCell ref="W80:AB80"/>
    <mergeCell ref="AC80:AH80"/>
    <mergeCell ref="AI80:AK80"/>
    <mergeCell ref="AL80:AO80"/>
    <mergeCell ref="AP80:AS80"/>
    <mergeCell ref="AT80:AV80"/>
    <mergeCell ref="BD73:BE73"/>
    <mergeCell ref="BH74:BI74"/>
    <mergeCell ref="BQ71:BR71"/>
    <mergeCell ref="B81:V81"/>
    <mergeCell ref="W81:AB81"/>
    <mergeCell ref="AC81:AH81"/>
    <mergeCell ref="AI81:AK81"/>
    <mergeCell ref="AL81:AO81"/>
    <mergeCell ref="AP81:AS81"/>
    <mergeCell ref="AT81:AV81"/>
    <mergeCell ref="AT89:AV89"/>
    <mergeCell ref="AW90:AY90"/>
    <mergeCell ref="BD76:BE76"/>
    <mergeCell ref="AT75:AV75"/>
    <mergeCell ref="BH87:BI87"/>
    <mergeCell ref="BF87:BG87"/>
    <mergeCell ref="AZ77:BA77"/>
    <mergeCell ref="BB75:BC75"/>
    <mergeCell ref="AW75:AY75"/>
    <mergeCell ref="BD74:BE74"/>
    <mergeCell ref="B83:V83"/>
    <mergeCell ref="AI77:AK77"/>
    <mergeCell ref="AL77:AO77"/>
    <mergeCell ref="B78:V78"/>
    <mergeCell ref="W77:AB77"/>
    <mergeCell ref="AC77:AH77"/>
    <mergeCell ref="AI88:AK88"/>
    <mergeCell ref="AL88:AO88"/>
    <mergeCell ref="W75:AB75"/>
    <mergeCell ref="AC75:AH75"/>
    <mergeCell ref="W78:AB78"/>
    <mergeCell ref="AL90:AO90"/>
    <mergeCell ref="BN75:BO75"/>
    <mergeCell ref="BN84:BO85"/>
    <mergeCell ref="BF76:BG76"/>
    <mergeCell ref="AP88:AS88"/>
    <mergeCell ref="AT88:AV88"/>
    <mergeCell ref="AP74:AS74"/>
    <mergeCell ref="BB74:BC74"/>
    <mergeCell ref="AP86:AS86"/>
    <mergeCell ref="AW87:AY87"/>
    <mergeCell ref="AZ87:BA87"/>
    <mergeCell ref="BB87:BC87"/>
    <mergeCell ref="BD87:BE87"/>
    <mergeCell ref="BJ75:BK75"/>
    <mergeCell ref="AP77:AS77"/>
    <mergeCell ref="BF88:BG88"/>
    <mergeCell ref="AZ88:BA88"/>
    <mergeCell ref="BJ77:BK77"/>
    <mergeCell ref="BJ87:BK87"/>
    <mergeCell ref="AP75:AS75"/>
    <mergeCell ref="BD84:BE85"/>
    <mergeCell ref="BF84:BG85"/>
    <mergeCell ref="BH84:BI85"/>
    <mergeCell ref="AZ78:BA78"/>
    <mergeCell ref="BD78:BE78"/>
    <mergeCell ref="BL76:BM76"/>
    <mergeCell ref="AT79:AV79"/>
    <mergeCell ref="BN78:BO78"/>
    <mergeCell ref="BJ76:BK76"/>
    <mergeCell ref="BJ97:BK97"/>
    <mergeCell ref="BJ94:BK94"/>
    <mergeCell ref="BH90:BI90"/>
    <mergeCell ref="BJ90:BK90"/>
    <mergeCell ref="BH94:BI94"/>
    <mergeCell ref="BL97:BM97"/>
    <mergeCell ref="BN97:BO97"/>
    <mergeCell ref="BB96:BC96"/>
    <mergeCell ref="BD96:BE96"/>
    <mergeCell ref="BF96:BG96"/>
    <mergeCell ref="BN96:BO96"/>
    <mergeCell ref="BB97:BC97"/>
    <mergeCell ref="BL79:BM79"/>
    <mergeCell ref="BJ79:BK79"/>
    <mergeCell ref="BH79:BI79"/>
    <mergeCell ref="BN79:BO79"/>
    <mergeCell ref="BN83:BO83"/>
    <mergeCell ref="BB90:BC90"/>
    <mergeCell ref="BD97:BE97"/>
    <mergeCell ref="BJ96:BK96"/>
    <mergeCell ref="BL96:BM96"/>
    <mergeCell ref="BH97:BI97"/>
    <mergeCell ref="BL93:BM93"/>
    <mergeCell ref="BJ95:BK95"/>
    <mergeCell ref="BL94:BM94"/>
    <mergeCell ref="BF97:BG97"/>
    <mergeCell ref="BH96:BI96"/>
    <mergeCell ref="BL95:BM95"/>
    <mergeCell ref="BN93:BO93"/>
    <mergeCell ref="BB88:BC88"/>
    <mergeCell ref="BD88:BE88"/>
    <mergeCell ref="BD86:BE86"/>
    <mergeCell ref="AZ96:BA96"/>
    <mergeCell ref="AI96:AV96"/>
    <mergeCell ref="BJ69:BK69"/>
    <mergeCell ref="AW96:AY96"/>
    <mergeCell ref="BF79:BG79"/>
    <mergeCell ref="BL69:BM69"/>
    <mergeCell ref="BD71:BE71"/>
    <mergeCell ref="BH95:BI95"/>
    <mergeCell ref="AW89:AY89"/>
    <mergeCell ref="BL86:BM86"/>
    <mergeCell ref="AW83:AY83"/>
    <mergeCell ref="BB83:BC83"/>
    <mergeCell ref="BH86:BI86"/>
    <mergeCell ref="BJ74:BK74"/>
    <mergeCell ref="BB77:BC77"/>
    <mergeCell ref="BL83:BM83"/>
    <mergeCell ref="BF75:BG75"/>
    <mergeCell ref="BH75:BI75"/>
    <mergeCell ref="BF74:BG74"/>
    <mergeCell ref="AI72:AK72"/>
    <mergeCell ref="AT77:AV77"/>
    <mergeCell ref="AW77:AY77"/>
    <mergeCell ref="AW84:AY85"/>
    <mergeCell ref="AT86:AV86"/>
    <mergeCell ref="AW86:AY86"/>
    <mergeCell ref="AT82:AV82"/>
    <mergeCell ref="BF86:BG86"/>
    <mergeCell ref="BJ86:BK86"/>
    <mergeCell ref="AT83:AV83"/>
    <mergeCell ref="BF83:BG83"/>
    <mergeCell ref="AT84:AV85"/>
    <mergeCell ref="AT90:AV90"/>
    <mergeCell ref="BN33:BO33"/>
    <mergeCell ref="BB33:BC33"/>
    <mergeCell ref="BN34:BO34"/>
    <mergeCell ref="BF35:BG35"/>
    <mergeCell ref="BL71:BM71"/>
    <mergeCell ref="AI62:AK62"/>
    <mergeCell ref="AT62:AV62"/>
    <mergeCell ref="BN35:BO35"/>
    <mergeCell ref="BN59:BO59"/>
    <mergeCell ref="BB38:BC38"/>
    <mergeCell ref="BD38:BE38"/>
    <mergeCell ref="AC78:AH78"/>
    <mergeCell ref="AI78:AK78"/>
    <mergeCell ref="AL78:AO78"/>
    <mergeCell ref="BF67:BG67"/>
    <mergeCell ref="BH67:BI67"/>
    <mergeCell ref="AZ71:BA71"/>
    <mergeCell ref="BB70:BC70"/>
    <mergeCell ref="BB71:BC71"/>
    <mergeCell ref="AL64:AO64"/>
    <mergeCell ref="AP64:AS64"/>
    <mergeCell ref="AT64:AV64"/>
    <mergeCell ref="AW64:AY64"/>
    <mergeCell ref="AZ64:BA64"/>
    <mergeCell ref="BN55:BO55"/>
    <mergeCell ref="AW44:AY44"/>
    <mergeCell ref="AZ44:BA44"/>
    <mergeCell ref="BN52:BO52"/>
    <mergeCell ref="AW59:AY59"/>
    <mergeCell ref="AW66:AY66"/>
    <mergeCell ref="BD64:BE64"/>
    <mergeCell ref="BF64:BG64"/>
    <mergeCell ref="AT55:AV55"/>
    <mergeCell ref="BH73:BI73"/>
    <mergeCell ref="BH68:BI68"/>
    <mergeCell ref="BD72:BE72"/>
    <mergeCell ref="BB69:BC69"/>
    <mergeCell ref="AZ69:BA69"/>
    <mergeCell ref="AP62:AS62"/>
    <mergeCell ref="AL63:AO63"/>
    <mergeCell ref="AL62:AO62"/>
    <mergeCell ref="AT63:AV63"/>
    <mergeCell ref="BL60:BM60"/>
    <mergeCell ref="BB66:BC66"/>
    <mergeCell ref="BB68:BC68"/>
    <mergeCell ref="BB60:BC60"/>
    <mergeCell ref="BD60:BE60"/>
    <mergeCell ref="BB67:BC67"/>
    <mergeCell ref="BD67:BE67"/>
    <mergeCell ref="AT68:AV68"/>
    <mergeCell ref="BF68:BG68"/>
    <mergeCell ref="BJ73:BK73"/>
    <mergeCell ref="BJ70:BK70"/>
    <mergeCell ref="BB55:BC55"/>
    <mergeCell ref="AW56:AY56"/>
    <mergeCell ref="AZ56:BA56"/>
    <mergeCell ref="AT59:AV59"/>
    <mergeCell ref="BJ72:BK72"/>
    <mergeCell ref="BL73:BM73"/>
    <mergeCell ref="BJ61:BK61"/>
    <mergeCell ref="BL59:BM59"/>
    <mergeCell ref="BH66:BI66"/>
    <mergeCell ref="BH64:BI64"/>
    <mergeCell ref="BJ64:BK64"/>
    <mergeCell ref="AW69:AY69"/>
    <mergeCell ref="BN45:BO45"/>
    <mergeCell ref="BF45:BG45"/>
    <mergeCell ref="BJ56:BK56"/>
    <mergeCell ref="BL56:BM56"/>
    <mergeCell ref="BL57:BM57"/>
    <mergeCell ref="AW58:AY58"/>
    <mergeCell ref="AZ58:BA58"/>
    <mergeCell ref="BH61:BI61"/>
    <mergeCell ref="AZ61:BA61"/>
    <mergeCell ref="BN49:BO49"/>
    <mergeCell ref="AW60:AY60"/>
    <mergeCell ref="BL55:BM55"/>
    <mergeCell ref="BN47:BO47"/>
    <mergeCell ref="BN66:BO66"/>
    <mergeCell ref="BN65:BO65"/>
    <mergeCell ref="BF53:BG53"/>
    <mergeCell ref="BF56:BG56"/>
    <mergeCell ref="AW68:AY68"/>
    <mergeCell ref="BF59:BG59"/>
    <mergeCell ref="BH59:BI59"/>
    <mergeCell ref="BD69:BE69"/>
    <mergeCell ref="AZ68:BA68"/>
    <mergeCell ref="AW57:AY57"/>
    <mergeCell ref="BN51:BO51"/>
    <mergeCell ref="BD49:BE49"/>
    <mergeCell ref="AZ62:BA62"/>
    <mergeCell ref="BL51:BM51"/>
    <mergeCell ref="BH55:BI55"/>
    <mergeCell ref="BL52:BM52"/>
    <mergeCell ref="BH51:BI51"/>
    <mergeCell ref="BJ51:BK51"/>
    <mergeCell ref="BD51:BE51"/>
    <mergeCell ref="BH60:BI60"/>
    <mergeCell ref="BL66:BM66"/>
    <mergeCell ref="BN70:BO70"/>
    <mergeCell ref="AW95:AY95"/>
    <mergeCell ref="AZ95:BA95"/>
    <mergeCell ref="BB95:BC95"/>
    <mergeCell ref="BD95:BE95"/>
    <mergeCell ref="BF95:BG95"/>
    <mergeCell ref="BF94:BG94"/>
    <mergeCell ref="BL90:BM90"/>
    <mergeCell ref="AZ83:BA83"/>
    <mergeCell ref="BD90:BE90"/>
    <mergeCell ref="BF90:BG90"/>
    <mergeCell ref="BJ89:BK89"/>
    <mergeCell ref="AW78:AY78"/>
    <mergeCell ref="AZ93:BA93"/>
    <mergeCell ref="BB93:BC93"/>
    <mergeCell ref="BD93:BE93"/>
    <mergeCell ref="BF93:BG93"/>
    <mergeCell ref="AW93:AY93"/>
    <mergeCell ref="BD79:BE79"/>
    <mergeCell ref="AW88:AY88"/>
    <mergeCell ref="BJ88:BK88"/>
    <mergeCell ref="BL88:BM88"/>
    <mergeCell ref="BL84:BM85"/>
    <mergeCell ref="BF78:BG78"/>
    <mergeCell ref="BH78:BI78"/>
    <mergeCell ref="BJ78:BK78"/>
    <mergeCell ref="BN94:BO94"/>
    <mergeCell ref="BN54:BO54"/>
    <mergeCell ref="AZ89:BA89"/>
    <mergeCell ref="AL73:AO73"/>
    <mergeCell ref="AP73:AS73"/>
    <mergeCell ref="AT73:AV73"/>
    <mergeCell ref="AP71:AS71"/>
    <mergeCell ref="AW71:AY71"/>
    <mergeCell ref="AZ72:BA72"/>
    <mergeCell ref="AZ74:BA74"/>
    <mergeCell ref="AP82:AS82"/>
    <mergeCell ref="AL82:AO82"/>
    <mergeCell ref="BL74:BM74"/>
    <mergeCell ref="BL75:BM75"/>
    <mergeCell ref="BJ83:BK83"/>
    <mergeCell ref="AT78:AV78"/>
    <mergeCell ref="AT58:AV58"/>
    <mergeCell ref="BN74:BO74"/>
    <mergeCell ref="BN68:BO68"/>
    <mergeCell ref="BH76:BI76"/>
    <mergeCell ref="BF73:BG73"/>
    <mergeCell ref="BJ84:BK85"/>
    <mergeCell ref="BB82:BC82"/>
    <mergeCell ref="AZ59:BA59"/>
    <mergeCell ref="BJ58:BK58"/>
    <mergeCell ref="BL87:BM87"/>
    <mergeCell ref="BL82:BM82"/>
    <mergeCell ref="BH80:BI80"/>
    <mergeCell ref="BH81:BI81"/>
    <mergeCell ref="BJ80:BK80"/>
    <mergeCell ref="BJ59:BK59"/>
    <mergeCell ref="BN89:BO89"/>
    <mergeCell ref="BL89:BM89"/>
    <mergeCell ref="BN88:BO88"/>
    <mergeCell ref="AI94:AV94"/>
    <mergeCell ref="AW94:AY94"/>
    <mergeCell ref="AZ94:BA94"/>
    <mergeCell ref="BB94:BC94"/>
    <mergeCell ref="BD94:BE94"/>
    <mergeCell ref="BF69:BG69"/>
    <mergeCell ref="BD80:BE80"/>
    <mergeCell ref="BB57:BC57"/>
    <mergeCell ref="BB61:BC61"/>
    <mergeCell ref="BD61:BE61"/>
    <mergeCell ref="BN57:BO57"/>
    <mergeCell ref="BJ62:BK62"/>
    <mergeCell ref="BL67:BM67"/>
    <mergeCell ref="BN67:BO67"/>
    <mergeCell ref="BB73:BC73"/>
    <mergeCell ref="AI92:BT92"/>
    <mergeCell ref="AT57:AV57"/>
    <mergeCell ref="AT72:AV72"/>
    <mergeCell ref="AL65:AO65"/>
    <mergeCell ref="AP65:AS65"/>
    <mergeCell ref="AL68:AO68"/>
    <mergeCell ref="AL86:AO86"/>
    <mergeCell ref="BQ86:BR86"/>
    <mergeCell ref="BF57:BG57"/>
    <mergeCell ref="AZ84:BA85"/>
    <mergeCell ref="BB84:BC85"/>
    <mergeCell ref="BJ82:BK82"/>
    <mergeCell ref="BB89:BC89"/>
    <mergeCell ref="BD89:BE89"/>
    <mergeCell ref="BF89:BG89"/>
    <mergeCell ref="BL78:BM78"/>
    <mergeCell ref="BD83:BE83"/>
    <mergeCell ref="BJ66:BK66"/>
    <mergeCell ref="BD68:BE68"/>
    <mergeCell ref="BD66:BE66"/>
    <mergeCell ref="BF66:BG66"/>
    <mergeCell ref="BD77:BE77"/>
    <mergeCell ref="BF77:BG77"/>
    <mergeCell ref="BH77:BI77"/>
    <mergeCell ref="BN64:BO64"/>
    <mergeCell ref="AZ82:BA82"/>
    <mergeCell ref="AZ75:BA75"/>
    <mergeCell ref="BJ63:BK63"/>
    <mergeCell ref="BL62:BM62"/>
    <mergeCell ref="BF82:BG82"/>
    <mergeCell ref="BB79:BC79"/>
    <mergeCell ref="BJ68:BK68"/>
    <mergeCell ref="BL65:BM65"/>
    <mergeCell ref="BD65:BE65"/>
    <mergeCell ref="BF65:BG65"/>
    <mergeCell ref="BH65:BI65"/>
    <mergeCell ref="AZ65:BA65"/>
    <mergeCell ref="BB65:BC65"/>
    <mergeCell ref="AZ66:BA66"/>
    <mergeCell ref="BF71:BG71"/>
    <mergeCell ref="BH71:BI71"/>
    <mergeCell ref="BH70:BI70"/>
    <mergeCell ref="BH69:BI69"/>
    <mergeCell ref="BD75:BE75"/>
    <mergeCell ref="BL80:BM80"/>
    <mergeCell ref="BL81:BM81"/>
    <mergeCell ref="BL64:BM64"/>
    <mergeCell ref="BN69:BO69"/>
    <mergeCell ref="BN71:BO71"/>
    <mergeCell ref="AI93:AV93"/>
    <mergeCell ref="BF52:BG52"/>
    <mergeCell ref="BH48:BI48"/>
    <mergeCell ref="BB49:BC49"/>
    <mergeCell ref="BN95:BO95"/>
    <mergeCell ref="BB50:BC50"/>
    <mergeCell ref="BJ71:BK71"/>
    <mergeCell ref="BN53:BO53"/>
    <mergeCell ref="BL48:BM48"/>
    <mergeCell ref="BN48:BO48"/>
    <mergeCell ref="BH58:BI58"/>
    <mergeCell ref="BF60:BG60"/>
    <mergeCell ref="BH83:BI83"/>
    <mergeCell ref="BL63:BM63"/>
    <mergeCell ref="BH62:BI62"/>
    <mergeCell ref="BB58:BC58"/>
    <mergeCell ref="BB59:BC59"/>
    <mergeCell ref="BH56:BI56"/>
    <mergeCell ref="BJ57:BK57"/>
    <mergeCell ref="BN87:BO87"/>
    <mergeCell ref="BB78:BC78"/>
    <mergeCell ref="BB72:BC72"/>
    <mergeCell ref="BB56:BC56"/>
    <mergeCell ref="BH57:BI57"/>
    <mergeCell ref="BN90:BO90"/>
    <mergeCell ref="AZ54:BA54"/>
    <mergeCell ref="BN61:BO61"/>
    <mergeCell ref="BH93:BI93"/>
    <mergeCell ref="BJ93:BK93"/>
    <mergeCell ref="AZ90:BA90"/>
    <mergeCell ref="AZ86:BA86"/>
    <mergeCell ref="BB86:BC86"/>
    <mergeCell ref="BN39:BO39"/>
    <mergeCell ref="BB39:BC39"/>
    <mergeCell ref="BD39:BE39"/>
    <mergeCell ref="BN46:BO46"/>
    <mergeCell ref="BN44:BO44"/>
    <mergeCell ref="AT50:AV50"/>
    <mergeCell ref="BJ47:BK47"/>
    <mergeCell ref="BH42:BI42"/>
    <mergeCell ref="BJ42:BK42"/>
    <mergeCell ref="AI48:AK48"/>
    <mergeCell ref="AI40:AK40"/>
    <mergeCell ref="AL40:AO40"/>
    <mergeCell ref="AP40:AS40"/>
    <mergeCell ref="BF41:BG41"/>
    <mergeCell ref="AI42:AK42"/>
    <mergeCell ref="AZ43:BA43"/>
    <mergeCell ref="AW43:AY43"/>
    <mergeCell ref="BN42:BO42"/>
    <mergeCell ref="BN41:BO41"/>
    <mergeCell ref="BJ43:BK43"/>
    <mergeCell ref="AZ42:BA42"/>
    <mergeCell ref="AT42:AV42"/>
    <mergeCell ref="BN40:BO40"/>
    <mergeCell ref="BB40:BC40"/>
    <mergeCell ref="BD40:BE40"/>
    <mergeCell ref="BF40:BG40"/>
    <mergeCell ref="BL43:BM43"/>
    <mergeCell ref="BL49:BM49"/>
    <mergeCell ref="BL50:BM50"/>
    <mergeCell ref="BL39:BM39"/>
    <mergeCell ref="BL42:BM42"/>
    <mergeCell ref="BL41:BM41"/>
    <mergeCell ref="W41:AB41"/>
    <mergeCell ref="AC41:AH41"/>
    <mergeCell ref="AI41:AK41"/>
    <mergeCell ref="AL41:AO41"/>
    <mergeCell ref="B37:V37"/>
    <mergeCell ref="W37:AB37"/>
    <mergeCell ref="AC37:AH37"/>
    <mergeCell ref="AI37:AK37"/>
    <mergeCell ref="AL37:AO37"/>
    <mergeCell ref="AP37:AS37"/>
    <mergeCell ref="BH54:BI54"/>
    <mergeCell ref="BJ65:BK65"/>
    <mergeCell ref="BF58:BG58"/>
    <mergeCell ref="BD58:BE58"/>
    <mergeCell ref="BF61:BG61"/>
    <mergeCell ref="BB81:BC81"/>
    <mergeCell ref="BB80:BC80"/>
    <mergeCell ref="BF72:BG72"/>
    <mergeCell ref="B39:V39"/>
    <mergeCell ref="W39:AB39"/>
    <mergeCell ref="W43:AB43"/>
    <mergeCell ref="AC43:AH43"/>
    <mergeCell ref="BJ60:BK60"/>
    <mergeCell ref="AW65:AY65"/>
    <mergeCell ref="AT69:AV69"/>
    <mergeCell ref="AW74:AY74"/>
    <mergeCell ref="AT74:AV74"/>
    <mergeCell ref="AZ70:BA70"/>
    <mergeCell ref="AI75:AK75"/>
    <mergeCell ref="B62:V62"/>
    <mergeCell ref="B60:V60"/>
    <mergeCell ref="AL54:AO54"/>
    <mergeCell ref="BN36:BO36"/>
    <mergeCell ref="BB36:BC36"/>
    <mergeCell ref="BJ38:BK38"/>
    <mergeCell ref="BL38:BM38"/>
    <mergeCell ref="BN38:BO38"/>
    <mergeCell ref="B38:V38"/>
    <mergeCell ref="W38:AB38"/>
    <mergeCell ref="AC38:AH38"/>
    <mergeCell ref="AI38:AK38"/>
    <mergeCell ref="AL38:AO38"/>
    <mergeCell ref="AP38:AS38"/>
    <mergeCell ref="AT38:AV38"/>
    <mergeCell ref="AW38:AY38"/>
    <mergeCell ref="AZ38:BA38"/>
    <mergeCell ref="BL37:BM37"/>
    <mergeCell ref="BF38:BG38"/>
    <mergeCell ref="AT46:AV46"/>
    <mergeCell ref="BL46:BM46"/>
    <mergeCell ref="AZ46:BA46"/>
    <mergeCell ref="AP45:AS45"/>
    <mergeCell ref="AT44:AV44"/>
    <mergeCell ref="BL44:BM44"/>
    <mergeCell ref="BJ37:BK37"/>
    <mergeCell ref="W36:AB36"/>
    <mergeCell ref="AL36:AO36"/>
    <mergeCell ref="BB44:BC44"/>
    <mergeCell ref="BB43:BC43"/>
    <mergeCell ref="BD43:BE43"/>
    <mergeCell ref="AP43:AS43"/>
    <mergeCell ref="AT41:AV41"/>
    <mergeCell ref="AW41:AY41"/>
    <mergeCell ref="AZ41:BA41"/>
    <mergeCell ref="BL33:BM33"/>
    <mergeCell ref="AP33:AS33"/>
    <mergeCell ref="BL34:BM34"/>
    <mergeCell ref="BL35:BM35"/>
    <mergeCell ref="AP36:AS36"/>
    <mergeCell ref="W33:AB33"/>
    <mergeCell ref="A29:A31"/>
    <mergeCell ref="B29:V31"/>
    <mergeCell ref="W29:AB31"/>
    <mergeCell ref="AC29:AK30"/>
    <mergeCell ref="AL29:AO31"/>
    <mergeCell ref="AP29:AV30"/>
    <mergeCell ref="AC31:AH31"/>
    <mergeCell ref="AI31:AK31"/>
    <mergeCell ref="AP31:AS31"/>
    <mergeCell ref="AT31:AV31"/>
    <mergeCell ref="BH33:BI33"/>
    <mergeCell ref="BD33:BE33"/>
    <mergeCell ref="BF33:BG33"/>
    <mergeCell ref="BB34:BC34"/>
    <mergeCell ref="BD34:BE34"/>
    <mergeCell ref="BF34:BG34"/>
    <mergeCell ref="BB35:BC35"/>
    <mergeCell ref="BD35:BE35"/>
    <mergeCell ref="AP34:AS34"/>
    <mergeCell ref="AT34:AV34"/>
    <mergeCell ref="AW32:AY32"/>
    <mergeCell ref="AZ31:BA31"/>
    <mergeCell ref="BD36:BE36"/>
    <mergeCell ref="BB31:BC31"/>
    <mergeCell ref="BD31:BE31"/>
    <mergeCell ref="BF31:BG31"/>
    <mergeCell ref="BH32:BI32"/>
    <mergeCell ref="BJ32:BK32"/>
    <mergeCell ref="BL32:BM32"/>
    <mergeCell ref="BN32:BO32"/>
    <mergeCell ref="BB32:BC32"/>
    <mergeCell ref="BL31:BM31"/>
    <mergeCell ref="BH31:BI31"/>
    <mergeCell ref="BF32:BG32"/>
    <mergeCell ref="AZ32:BA32"/>
    <mergeCell ref="AT32:AV32"/>
    <mergeCell ref="B36:V36"/>
    <mergeCell ref="AW34:AY34"/>
    <mergeCell ref="BH34:BI34"/>
    <mergeCell ref="B33:V33"/>
    <mergeCell ref="AP35:AS35"/>
    <mergeCell ref="AP32:AS32"/>
    <mergeCell ref="AW29:AY31"/>
    <mergeCell ref="AZ30:BC30"/>
    <mergeCell ref="BD30:BG30"/>
    <mergeCell ref="BH30:BK30"/>
    <mergeCell ref="AL35:AO35"/>
    <mergeCell ref="AZ35:BA35"/>
    <mergeCell ref="AC33:AH33"/>
    <mergeCell ref="BJ31:BK31"/>
    <mergeCell ref="AT35:AV35"/>
    <mergeCell ref="AW35:AY35"/>
    <mergeCell ref="AZ33:BA33"/>
    <mergeCell ref="BJ33:BK33"/>
    <mergeCell ref="BJ34:BK34"/>
    <mergeCell ref="BL30:BO30"/>
    <mergeCell ref="AI33:AK33"/>
    <mergeCell ref="AL33:AO33"/>
    <mergeCell ref="AI95:AV95"/>
    <mergeCell ref="B50:V50"/>
    <mergeCell ref="W50:AB50"/>
    <mergeCell ref="AC50:AH50"/>
    <mergeCell ref="W65:AB65"/>
    <mergeCell ref="AC65:AH65"/>
    <mergeCell ref="AP56:AS56"/>
    <mergeCell ref="AT56:AV56"/>
    <mergeCell ref="AT70:AV70"/>
    <mergeCell ref="W51:AB51"/>
    <mergeCell ref="AL71:AO71"/>
    <mergeCell ref="AT60:AV60"/>
    <mergeCell ref="W52:AB52"/>
    <mergeCell ref="AI52:AK52"/>
    <mergeCell ref="AL52:AO52"/>
    <mergeCell ref="AP52:AS52"/>
    <mergeCell ref="W79:AB79"/>
    <mergeCell ref="B79:V79"/>
    <mergeCell ref="B72:V72"/>
    <mergeCell ref="W72:AB72"/>
    <mergeCell ref="B74:V74"/>
    <mergeCell ref="AT54:AV54"/>
    <mergeCell ref="AC79:AH79"/>
    <mergeCell ref="AI79:AK79"/>
    <mergeCell ref="W63:AB63"/>
    <mergeCell ref="W62:AB62"/>
    <mergeCell ref="AC63:AH63"/>
    <mergeCell ref="AC62:AH62"/>
    <mergeCell ref="AP63:AS63"/>
    <mergeCell ref="AI90:AK90"/>
    <mergeCell ref="W74:AB74"/>
    <mergeCell ref="AI86:AK86"/>
    <mergeCell ref="W90:AB90"/>
    <mergeCell ref="AC82:AH82"/>
    <mergeCell ref="AI82:AK82"/>
    <mergeCell ref="W82:AB82"/>
    <mergeCell ref="AL58:AO58"/>
    <mergeCell ref="AP58:AS58"/>
    <mergeCell ref="AL75:AO75"/>
    <mergeCell ref="AP78:AS78"/>
    <mergeCell ref="AP66:AS66"/>
    <mergeCell ref="AL60:AO60"/>
    <mergeCell ref="AI89:AK89"/>
    <mergeCell ref="AL89:AO89"/>
    <mergeCell ref="W88:AB88"/>
    <mergeCell ref="AC88:AH88"/>
    <mergeCell ref="AC89:AH89"/>
    <mergeCell ref="AI69:AK69"/>
    <mergeCell ref="AI70:AK70"/>
    <mergeCell ref="W60:AB60"/>
    <mergeCell ref="AP69:AS69"/>
    <mergeCell ref="AP90:AS90"/>
    <mergeCell ref="AL66:AO66"/>
    <mergeCell ref="AL72:AO72"/>
    <mergeCell ref="AP87:AS87"/>
    <mergeCell ref="AI65:AK65"/>
    <mergeCell ref="AP68:AS68"/>
    <mergeCell ref="AI66:AK66"/>
    <mergeCell ref="AI67:AK67"/>
    <mergeCell ref="AL67:AO67"/>
    <mergeCell ref="AI87:AK87"/>
    <mergeCell ref="AL87:AO87"/>
    <mergeCell ref="AP79:AS79"/>
    <mergeCell ref="W83:AB83"/>
    <mergeCell ref="W84:AB85"/>
    <mergeCell ref="AC84:AH85"/>
    <mergeCell ref="B75:V75"/>
    <mergeCell ref="B76:V76"/>
    <mergeCell ref="AI55:AK55"/>
    <mergeCell ref="AI71:AK71"/>
    <mergeCell ref="AI84:AK85"/>
    <mergeCell ref="B61:V61"/>
    <mergeCell ref="AL84:AO85"/>
    <mergeCell ref="AP84:AS85"/>
    <mergeCell ref="AI83:AK83"/>
    <mergeCell ref="AL83:AO83"/>
    <mergeCell ref="AP83:AS83"/>
    <mergeCell ref="AC73:AH73"/>
    <mergeCell ref="AP67:AS67"/>
    <mergeCell ref="AC71:AH71"/>
    <mergeCell ref="AC72:AH72"/>
    <mergeCell ref="AI68:AK68"/>
    <mergeCell ref="AP57:AS57"/>
    <mergeCell ref="AC74:AH74"/>
    <mergeCell ref="AL74:AO74"/>
    <mergeCell ref="AI73:AK73"/>
    <mergeCell ref="B64:V64"/>
    <mergeCell ref="W64:AB64"/>
    <mergeCell ref="B58:V58"/>
    <mergeCell ref="W58:AB58"/>
    <mergeCell ref="AI74:AK74"/>
    <mergeCell ref="AC59:AH59"/>
    <mergeCell ref="AI58:AK58"/>
    <mergeCell ref="AL79:AO79"/>
    <mergeCell ref="AI63:AK63"/>
    <mergeCell ref="B47:V47"/>
    <mergeCell ref="B53:V53"/>
    <mergeCell ref="B69:V69"/>
    <mergeCell ref="B70:V70"/>
    <mergeCell ref="AC61:AH61"/>
    <mergeCell ref="AC56:AH56"/>
    <mergeCell ref="AC70:AH70"/>
    <mergeCell ref="AL69:AO69"/>
    <mergeCell ref="AL70:AO70"/>
    <mergeCell ref="AC68:AH68"/>
    <mergeCell ref="AI59:AK59"/>
    <mergeCell ref="AL59:AO59"/>
    <mergeCell ref="AI61:AK61"/>
    <mergeCell ref="W61:AB61"/>
    <mergeCell ref="AI56:AK56"/>
    <mergeCell ref="AL57:AO57"/>
    <mergeCell ref="AI60:AK60"/>
    <mergeCell ref="AL61:AO61"/>
    <mergeCell ref="AL55:AO55"/>
    <mergeCell ref="AC58:AH58"/>
    <mergeCell ref="AC67:AH67"/>
    <mergeCell ref="W57:AB57"/>
    <mergeCell ref="AC57:AH57"/>
    <mergeCell ref="AC66:AH66"/>
    <mergeCell ref="B63:V63"/>
    <mergeCell ref="BD82:BE82"/>
    <mergeCell ref="BB76:BC76"/>
    <mergeCell ref="AZ67:BA67"/>
    <mergeCell ref="BD59:BE59"/>
    <mergeCell ref="AW72:AY72"/>
    <mergeCell ref="AZ57:BA57"/>
    <mergeCell ref="AT51:AV51"/>
    <mergeCell ref="AW61:AY61"/>
    <mergeCell ref="BF80:BG80"/>
    <mergeCell ref="BF81:BG81"/>
    <mergeCell ref="A92:A95"/>
    <mergeCell ref="X92:Y95"/>
    <mergeCell ref="Z92:AA95"/>
    <mergeCell ref="AB92:AC95"/>
    <mergeCell ref="B40:V40"/>
    <mergeCell ref="W40:AB40"/>
    <mergeCell ref="AC40:AH40"/>
    <mergeCell ref="B46:V46"/>
    <mergeCell ref="W46:AB46"/>
    <mergeCell ref="AC46:AH46"/>
    <mergeCell ref="B54:V54"/>
    <mergeCell ref="W54:AB54"/>
    <mergeCell ref="AC83:AH83"/>
    <mergeCell ref="AC86:AH86"/>
    <mergeCell ref="B87:V87"/>
    <mergeCell ref="W87:AB87"/>
    <mergeCell ref="AC54:AH54"/>
    <mergeCell ref="W89:AB89"/>
    <mergeCell ref="B44:V44"/>
    <mergeCell ref="B82:V82"/>
    <mergeCell ref="W44:AB44"/>
    <mergeCell ref="AC44:AH44"/>
    <mergeCell ref="BJ45:BK45"/>
    <mergeCell ref="BL47:BM47"/>
    <mergeCell ref="AW48:AY48"/>
    <mergeCell ref="BB54:BC54"/>
    <mergeCell ref="BF55:BG55"/>
    <mergeCell ref="BB53:BC53"/>
    <mergeCell ref="BJ49:BK49"/>
    <mergeCell ref="BF54:BG54"/>
    <mergeCell ref="AZ51:BA51"/>
    <mergeCell ref="AZ52:BA52"/>
    <mergeCell ref="BF51:BG51"/>
    <mergeCell ref="AW45:AY45"/>
    <mergeCell ref="AZ50:BA50"/>
    <mergeCell ref="BF50:BG50"/>
    <mergeCell ref="BB45:BC45"/>
    <mergeCell ref="BD45:BE45"/>
    <mergeCell ref="BL45:BM45"/>
    <mergeCell ref="BD46:BE46"/>
    <mergeCell ref="AW46:AY46"/>
    <mergeCell ref="BD50:BE50"/>
    <mergeCell ref="BJ54:BK54"/>
    <mergeCell ref="BB51:BC51"/>
    <mergeCell ref="AW51:AY51"/>
    <mergeCell ref="AW54:AY54"/>
    <mergeCell ref="AW55:AY55"/>
    <mergeCell ref="BL54:BM54"/>
    <mergeCell ref="BJ50:BK50"/>
    <mergeCell ref="BD47:BE47"/>
    <mergeCell ref="BF47:BG47"/>
    <mergeCell ref="AW50:AY50"/>
    <mergeCell ref="BJ52:BK52"/>
    <mergeCell ref="BH50:BI50"/>
    <mergeCell ref="BH39:BI39"/>
    <mergeCell ref="BJ39:BK39"/>
    <mergeCell ref="BJ36:BK36"/>
    <mergeCell ref="AC53:AH53"/>
    <mergeCell ref="AI53:AK53"/>
    <mergeCell ref="BB52:BC52"/>
    <mergeCell ref="AW47:AY47"/>
    <mergeCell ref="BD48:BE48"/>
    <mergeCell ref="BF48:BG48"/>
    <mergeCell ref="BH53:BI53"/>
    <mergeCell ref="AL51:AO51"/>
    <mergeCell ref="AP50:AS50"/>
    <mergeCell ref="BD52:BE52"/>
    <mergeCell ref="AC51:AH51"/>
    <mergeCell ref="AI51:AK51"/>
    <mergeCell ref="BF49:BG49"/>
    <mergeCell ref="BH52:BI52"/>
    <mergeCell ref="BH49:BI49"/>
    <mergeCell ref="AT49:AV49"/>
    <mergeCell ref="AW49:AY49"/>
    <mergeCell ref="AZ49:BA49"/>
    <mergeCell ref="AC52:AH52"/>
    <mergeCell ref="AT53:AV53"/>
    <mergeCell ref="AT52:AV52"/>
    <mergeCell ref="AP51:AS51"/>
    <mergeCell ref="AW52:AY52"/>
    <mergeCell ref="AZ53:BA53"/>
    <mergeCell ref="AC48:AH48"/>
    <mergeCell ref="AZ48:BA48"/>
    <mergeCell ref="AL49:AO49"/>
    <mergeCell ref="AP49:AS49"/>
    <mergeCell ref="AI47:AK47"/>
    <mergeCell ref="B32:V32"/>
    <mergeCell ref="W32:AB32"/>
    <mergeCell ref="AC32:AH32"/>
    <mergeCell ref="AI32:AK32"/>
    <mergeCell ref="AL32:AO32"/>
    <mergeCell ref="BQ31:BR31"/>
    <mergeCell ref="BF17:BG17"/>
    <mergeCell ref="BB14:BC14"/>
    <mergeCell ref="BD14:BE14"/>
    <mergeCell ref="BF14:BG14"/>
    <mergeCell ref="BH14:BI14"/>
    <mergeCell ref="BN37:BO37"/>
    <mergeCell ref="B42:V42"/>
    <mergeCell ref="AI34:AK34"/>
    <mergeCell ref="AL34:AO34"/>
    <mergeCell ref="AT36:AV36"/>
    <mergeCell ref="AC39:AH39"/>
    <mergeCell ref="AI39:AK39"/>
    <mergeCell ref="AL39:AO39"/>
    <mergeCell ref="AP39:AS39"/>
    <mergeCell ref="BH41:BI41"/>
    <mergeCell ref="BJ41:BK41"/>
    <mergeCell ref="AW39:AY39"/>
    <mergeCell ref="AW42:AY42"/>
    <mergeCell ref="AZ36:BA36"/>
    <mergeCell ref="W35:AB35"/>
    <mergeCell ref="AC36:AH36"/>
    <mergeCell ref="BF39:BG39"/>
    <mergeCell ref="BF37:BG37"/>
    <mergeCell ref="AT37:AV37"/>
    <mergeCell ref="AW37:AY37"/>
    <mergeCell ref="AZ37:BA37"/>
    <mergeCell ref="BF43:BG43"/>
    <mergeCell ref="BF36:BG36"/>
    <mergeCell ref="BH36:BI36"/>
    <mergeCell ref="BD41:BE41"/>
    <mergeCell ref="BB42:BC42"/>
    <mergeCell ref="AZ40:BA40"/>
    <mergeCell ref="AL42:AO42"/>
    <mergeCell ref="AP42:AS42"/>
    <mergeCell ref="BH43:BI43"/>
    <mergeCell ref="AI43:AK43"/>
    <mergeCell ref="AC35:AH35"/>
    <mergeCell ref="AI35:AK35"/>
    <mergeCell ref="AI36:AK36"/>
    <mergeCell ref="BL40:BM40"/>
    <mergeCell ref="BB41:BC41"/>
    <mergeCell ref="BV14:DA14"/>
    <mergeCell ref="BV16:CM16"/>
    <mergeCell ref="BV19:CI19"/>
    <mergeCell ref="BH15:BI15"/>
    <mergeCell ref="BH16:BI16"/>
    <mergeCell ref="BN43:BO43"/>
    <mergeCell ref="BL36:BM36"/>
    <mergeCell ref="BS30:BT30"/>
    <mergeCell ref="BP30:BR30"/>
    <mergeCell ref="AW33:AY33"/>
    <mergeCell ref="AT39:AV39"/>
    <mergeCell ref="BN31:BO31"/>
    <mergeCell ref="AP41:AS41"/>
    <mergeCell ref="AT40:AV40"/>
    <mergeCell ref="BH40:BI40"/>
    <mergeCell ref="BJ40:BK40"/>
    <mergeCell ref="BH38:BI38"/>
    <mergeCell ref="AZ34:BA34"/>
    <mergeCell ref="BB37:BC37"/>
    <mergeCell ref="BD37:BE37"/>
    <mergeCell ref="AC34:AH34"/>
    <mergeCell ref="W45:AB45"/>
    <mergeCell ref="AC45:AH45"/>
    <mergeCell ref="AI45:AK45"/>
    <mergeCell ref="AL45:AO45"/>
    <mergeCell ref="B41:V41"/>
    <mergeCell ref="AT43:AV43"/>
    <mergeCell ref="BJ19:BK19"/>
    <mergeCell ref="BF19:BG19"/>
    <mergeCell ref="BH17:BI17"/>
    <mergeCell ref="AP48:AS48"/>
    <mergeCell ref="AT48:AV48"/>
    <mergeCell ref="AL47:AO47"/>
    <mergeCell ref="AP47:AS47"/>
    <mergeCell ref="AT47:AV47"/>
    <mergeCell ref="AT33:AV33"/>
    <mergeCell ref="BD32:BE32"/>
    <mergeCell ref="BF20:BG20"/>
    <mergeCell ref="BH20:BI20"/>
    <mergeCell ref="BH35:BI35"/>
    <mergeCell ref="BB48:BC48"/>
    <mergeCell ref="AT45:AV45"/>
    <mergeCell ref="AZ45:BA45"/>
    <mergeCell ref="BH44:BI44"/>
    <mergeCell ref="BH37:BI37"/>
    <mergeCell ref="BD42:BE42"/>
    <mergeCell ref="BF42:BG42"/>
    <mergeCell ref="BA22:BD24"/>
    <mergeCell ref="BB46:BC46"/>
    <mergeCell ref="BD44:BE44"/>
    <mergeCell ref="BF44:BG44"/>
    <mergeCell ref="BH45:BI45"/>
    <mergeCell ref="BJ48:BK48"/>
    <mergeCell ref="BB47:BC47"/>
    <mergeCell ref="BJ35:BK35"/>
    <mergeCell ref="AL48:AO48"/>
    <mergeCell ref="BH47:BI47"/>
    <mergeCell ref="W56:AB56"/>
    <mergeCell ref="BL58:BM58"/>
    <mergeCell ref="BN58:BO58"/>
    <mergeCell ref="W76:AB76"/>
    <mergeCell ref="AC76:AH76"/>
    <mergeCell ref="AI76:AK76"/>
    <mergeCell ref="AL76:AO76"/>
    <mergeCell ref="AP76:AS76"/>
    <mergeCell ref="AT76:AV76"/>
    <mergeCell ref="AW76:AY76"/>
    <mergeCell ref="AZ76:BA76"/>
    <mergeCell ref="BD54:BE54"/>
    <mergeCell ref="AZ47:BA47"/>
    <mergeCell ref="AI57:AK57"/>
    <mergeCell ref="AL53:AO53"/>
    <mergeCell ref="BL72:BM72"/>
    <mergeCell ref="BL61:BM61"/>
    <mergeCell ref="BD70:BE70"/>
    <mergeCell ref="BF70:BG70"/>
    <mergeCell ref="BL70:BM70"/>
    <mergeCell ref="AW70:AY70"/>
    <mergeCell ref="AL44:AO44"/>
    <mergeCell ref="AP44:AS44"/>
    <mergeCell ref="AZ39:BA39"/>
    <mergeCell ref="BF46:BG46"/>
    <mergeCell ref="BH46:BI46"/>
    <mergeCell ref="BD53:BE53"/>
    <mergeCell ref="BJ53:BK53"/>
    <mergeCell ref="AI50:AK50"/>
    <mergeCell ref="AL50:AO50"/>
    <mergeCell ref="AC47:AH47"/>
    <mergeCell ref="AI49:AK49"/>
    <mergeCell ref="BN86:BO86"/>
    <mergeCell ref="BH88:BI88"/>
    <mergeCell ref="BQ62:BR62"/>
    <mergeCell ref="BQ57:BR57"/>
    <mergeCell ref="BQ82:BR82"/>
    <mergeCell ref="BQ75:BR75"/>
    <mergeCell ref="BQ49:BR49"/>
    <mergeCell ref="BQ50:BR50"/>
    <mergeCell ref="BQ51:BR51"/>
    <mergeCell ref="AC69:AH69"/>
    <mergeCell ref="AZ60:BA60"/>
    <mergeCell ref="BP84:BP85"/>
    <mergeCell ref="BQ58:BR58"/>
    <mergeCell ref="BQ59:BR59"/>
    <mergeCell ref="BQ88:BR88"/>
    <mergeCell ref="AL46:AO46"/>
    <mergeCell ref="AP46:AS46"/>
    <mergeCell ref="BJ46:BK46"/>
    <mergeCell ref="BL53:BM53"/>
    <mergeCell ref="AW73:AY73"/>
    <mergeCell ref="AZ73:BA73"/>
    <mergeCell ref="BH82:BI82"/>
    <mergeCell ref="AW63:AY63"/>
    <mergeCell ref="BH63:BI63"/>
    <mergeCell ref="BN82:BO82"/>
    <mergeCell ref="BN72:BO72"/>
    <mergeCell ref="BN73:BO73"/>
    <mergeCell ref="BN80:BO80"/>
    <mergeCell ref="BN81:BO81"/>
    <mergeCell ref="AW79:AY79"/>
    <mergeCell ref="AW82:AY82"/>
    <mergeCell ref="BH72:BI72"/>
    <mergeCell ref="BL77:BM77"/>
    <mergeCell ref="BN77:BO77"/>
    <mergeCell ref="AZ79:BA79"/>
    <mergeCell ref="BL68:BM68"/>
    <mergeCell ref="AC64:AH64"/>
    <mergeCell ref="AI64:AK64"/>
    <mergeCell ref="BB64:BC64"/>
    <mergeCell ref="BD55:BE55"/>
    <mergeCell ref="BN50:BO50"/>
    <mergeCell ref="BJ55:BK55"/>
    <mergeCell ref="BN56:BO56"/>
    <mergeCell ref="BF63:BG63"/>
    <mergeCell ref="BB62:BC62"/>
    <mergeCell ref="BD62:BE62"/>
    <mergeCell ref="BF62:BG62"/>
    <mergeCell ref="BD63:BE63"/>
    <mergeCell ref="AZ55:BA55"/>
    <mergeCell ref="AZ63:BA63"/>
    <mergeCell ref="BD57:BE57"/>
    <mergeCell ref="BD56:BE56"/>
    <mergeCell ref="BB63:BC63"/>
    <mergeCell ref="AP72:AS72"/>
    <mergeCell ref="AP59:AS59"/>
    <mergeCell ref="AP55:AS55"/>
    <mergeCell ref="BQ97:BR97"/>
    <mergeCell ref="BQ83:BR83"/>
    <mergeCell ref="BQ87:BR87"/>
    <mergeCell ref="BQ76:BR76"/>
    <mergeCell ref="BQ77:BR77"/>
    <mergeCell ref="BQ33:BR33"/>
    <mergeCell ref="BQ36:BR36"/>
    <mergeCell ref="BQ35:BR35"/>
    <mergeCell ref="BQ34:BR34"/>
    <mergeCell ref="BQ37:BR37"/>
    <mergeCell ref="BQ38:BR38"/>
    <mergeCell ref="BQ39:BR39"/>
    <mergeCell ref="BQ40:BR40"/>
    <mergeCell ref="BQ41:BR41"/>
    <mergeCell ref="BQ42:BR42"/>
    <mergeCell ref="BQ43:BR43"/>
    <mergeCell ref="BQ44:BR44"/>
    <mergeCell ref="BQ45:BR45"/>
    <mergeCell ref="BQ46:BR46"/>
    <mergeCell ref="BQ47:BR47"/>
    <mergeCell ref="BQ48:BR48"/>
    <mergeCell ref="BQ96:BR96"/>
    <mergeCell ref="BQ52:BR52"/>
    <mergeCell ref="BQ54:BR54"/>
    <mergeCell ref="BQ55:BR55"/>
    <mergeCell ref="BQ89:BR89"/>
    <mergeCell ref="BQ90:BR90"/>
    <mergeCell ref="BQ94:BR94"/>
    <mergeCell ref="BQ95:BR95"/>
    <mergeCell ref="BQ93:BR93"/>
    <mergeCell ref="BQ64:BR64"/>
    <mergeCell ref="BQ84:BR85"/>
    <mergeCell ref="BQ56:BR56"/>
    <mergeCell ref="BQ60:BR60"/>
    <mergeCell ref="BQ61:BR61"/>
    <mergeCell ref="BQ81:BR81"/>
    <mergeCell ref="BQ72:BR72"/>
    <mergeCell ref="BQ73:BR73"/>
    <mergeCell ref="BQ74:BR74"/>
    <mergeCell ref="BQ78:BR78"/>
    <mergeCell ref="BQ79:BR79"/>
    <mergeCell ref="BQ80:BR80"/>
    <mergeCell ref="BJ81:BK81"/>
    <mergeCell ref="W67:AB67"/>
    <mergeCell ref="AT67:AV67"/>
    <mergeCell ref="AW62:AY62"/>
    <mergeCell ref="B56:V56"/>
    <mergeCell ref="B77:V77"/>
    <mergeCell ref="B57:V57"/>
    <mergeCell ref="W70:AB70"/>
    <mergeCell ref="BN76:BO76"/>
    <mergeCell ref="B67:V67"/>
    <mergeCell ref="B66:V66"/>
    <mergeCell ref="BD81:BE81"/>
    <mergeCell ref="BN60:BO60"/>
    <mergeCell ref="W66:AB66"/>
    <mergeCell ref="W73:AB73"/>
    <mergeCell ref="AP61:AS61"/>
    <mergeCell ref="AP60:AS60"/>
    <mergeCell ref="AT65:AV65"/>
    <mergeCell ref="AT66:AV66"/>
    <mergeCell ref="AT61:AV61"/>
    <mergeCell ref="W69:AB69"/>
    <mergeCell ref="B71:V71"/>
    <mergeCell ref="BJ44:BK44"/>
    <mergeCell ref="A11:A12"/>
    <mergeCell ref="B11:E11"/>
    <mergeCell ref="G11:I11"/>
    <mergeCell ref="K11:N11"/>
    <mergeCell ref="O11:R11"/>
    <mergeCell ref="T11:V11"/>
    <mergeCell ref="X11:Z11"/>
    <mergeCell ref="AB11:AE11"/>
    <mergeCell ref="AG11:AI11"/>
    <mergeCell ref="AK11:AN11"/>
    <mergeCell ref="AP11:AR11"/>
    <mergeCell ref="AT11:AV11"/>
    <mergeCell ref="AX11:BA11"/>
    <mergeCell ref="BB11:BC13"/>
    <mergeCell ref="BD11:BE13"/>
    <mergeCell ref="BF11:BG13"/>
    <mergeCell ref="BH11:BI13"/>
    <mergeCell ref="BJ11:BK13"/>
    <mergeCell ref="BJ14:BK14"/>
    <mergeCell ref="BB15:BC15"/>
    <mergeCell ref="BD15:BE15"/>
    <mergeCell ref="BJ15:BK15"/>
    <mergeCell ref="BJ16:BK16"/>
    <mergeCell ref="BJ17:BK17"/>
    <mergeCell ref="AY20:BA20"/>
    <mergeCell ref="BJ18:BK18"/>
    <mergeCell ref="BF16:BG16"/>
    <mergeCell ref="D22:G24"/>
    <mergeCell ref="D26:G27"/>
    <mergeCell ref="AE22:AH24"/>
    <mergeCell ref="AE26:AH27"/>
    <mergeCell ref="BO22:BR24"/>
    <mergeCell ref="BS20:BT20"/>
    <mergeCell ref="BP11:BR13"/>
    <mergeCell ref="BP14:BR14"/>
    <mergeCell ref="BP15:BR15"/>
    <mergeCell ref="BP16:BR16"/>
    <mergeCell ref="BP17:BR17"/>
    <mergeCell ref="BP18:BR18"/>
    <mergeCell ref="BP19:BR19"/>
    <mergeCell ref="BP20:BR20"/>
    <mergeCell ref="BB16:BC16"/>
    <mergeCell ref="BD16:BE16"/>
    <mergeCell ref="BB17:BC17"/>
    <mergeCell ref="BD17:BE17"/>
    <mergeCell ref="BB19:BC19"/>
    <mergeCell ref="BD19:BE19"/>
    <mergeCell ref="BH19:BI19"/>
    <mergeCell ref="BB20:BC20"/>
    <mergeCell ref="BD20:BE20"/>
    <mergeCell ref="BJ20:BK20"/>
    <mergeCell ref="BD18:BE18"/>
    <mergeCell ref="BF18:BG18"/>
    <mergeCell ref="BH18:BI18"/>
    <mergeCell ref="BB18:BC18"/>
    <mergeCell ref="BS11:BT13"/>
    <mergeCell ref="BS14:BT14"/>
    <mergeCell ref="BS15:BT15"/>
    <mergeCell ref="BS16:BT16"/>
    <mergeCell ref="BS17:BT17"/>
    <mergeCell ref="BS18:BT18"/>
    <mergeCell ref="BS19:BT19"/>
    <mergeCell ref="BF15:BG15"/>
    <mergeCell ref="AZ80:BA80"/>
    <mergeCell ref="AI54:AK54"/>
    <mergeCell ref="AP54:AS54"/>
    <mergeCell ref="AL56:AO56"/>
    <mergeCell ref="AC42:AH42"/>
    <mergeCell ref="B48:V48"/>
    <mergeCell ref="AC60:AH60"/>
    <mergeCell ref="Q97:S97"/>
    <mergeCell ref="B92:P95"/>
    <mergeCell ref="B96:P96"/>
    <mergeCell ref="B97:P97"/>
    <mergeCell ref="V92:W95"/>
    <mergeCell ref="V96:W96"/>
    <mergeCell ref="V97:W97"/>
    <mergeCell ref="T92:U95"/>
    <mergeCell ref="T96:U96"/>
    <mergeCell ref="T97:U97"/>
    <mergeCell ref="X97:Y97"/>
    <mergeCell ref="Z97:AA97"/>
    <mergeCell ref="AB97:AC97"/>
    <mergeCell ref="X96:Y96"/>
    <mergeCell ref="Z96:AA96"/>
    <mergeCell ref="AB96:AC96"/>
    <mergeCell ref="B88:V88"/>
    <mergeCell ref="Q96:S96"/>
    <mergeCell ref="Q92:S95"/>
    <mergeCell ref="B84:V85"/>
    <mergeCell ref="B73:V73"/>
    <mergeCell ref="AW80:AY80"/>
    <mergeCell ref="AW81:AY81"/>
    <mergeCell ref="AZ81:BA81"/>
    <mergeCell ref="AI46:AK46"/>
    <mergeCell ref="AW40:AY40"/>
    <mergeCell ref="AL43:AO43"/>
    <mergeCell ref="AP53:AS53"/>
    <mergeCell ref="AW53:AY53"/>
    <mergeCell ref="B52:V52"/>
    <mergeCell ref="B90:V90"/>
    <mergeCell ref="B65:V65"/>
    <mergeCell ref="B59:V59"/>
    <mergeCell ref="W59:AB59"/>
    <mergeCell ref="B68:V68"/>
    <mergeCell ref="B51:V51"/>
    <mergeCell ref="W53:AB53"/>
    <mergeCell ref="B55:V55"/>
    <mergeCell ref="W55:AB55"/>
    <mergeCell ref="W42:AB42"/>
    <mergeCell ref="B35:V35"/>
    <mergeCell ref="W34:AB34"/>
    <mergeCell ref="W47:AB47"/>
    <mergeCell ref="B45:V45"/>
    <mergeCell ref="AI44:AK44"/>
    <mergeCell ref="B43:V43"/>
    <mergeCell ref="B34:V34"/>
    <mergeCell ref="AW36:AY36"/>
    <mergeCell ref="W49:AB49"/>
    <mergeCell ref="AC49:AH49"/>
    <mergeCell ref="AT87:AV87"/>
    <mergeCell ref="B49:V49"/>
    <mergeCell ref="W48:AB48"/>
    <mergeCell ref="AC87:AH87"/>
    <mergeCell ref="AC55:AH55"/>
    <mergeCell ref="B89:V89"/>
    <mergeCell ref="AC90:AH90"/>
    <mergeCell ref="BS84:BS85"/>
    <mergeCell ref="BO26:BR27"/>
    <mergeCell ref="BN62:BO62"/>
    <mergeCell ref="BN63:BO63"/>
    <mergeCell ref="AL22:AO24"/>
    <mergeCell ref="X22:AA24"/>
    <mergeCell ref="BA26:BD27"/>
    <mergeCell ref="AT71:AV71"/>
    <mergeCell ref="W68:AB68"/>
    <mergeCell ref="AP70:AS70"/>
    <mergeCell ref="W71:AB71"/>
    <mergeCell ref="BT84:BT85"/>
    <mergeCell ref="X26:AA27"/>
    <mergeCell ref="R22:U24"/>
    <mergeCell ref="R26:U27"/>
    <mergeCell ref="L22:O24"/>
    <mergeCell ref="L26:O27"/>
    <mergeCell ref="AZ29:BT29"/>
    <mergeCell ref="BQ32:BR32"/>
    <mergeCell ref="AL26:AO27"/>
    <mergeCell ref="BH22:BK24"/>
    <mergeCell ref="BH26:BK27"/>
    <mergeCell ref="AT22:AW24"/>
    <mergeCell ref="AT26:AW27"/>
    <mergeCell ref="BQ68:BR68"/>
    <mergeCell ref="BQ70:BR70"/>
    <mergeCell ref="BQ53:BR53"/>
    <mergeCell ref="BQ63:BR63"/>
    <mergeCell ref="BQ65:BR65"/>
    <mergeCell ref="BQ66:BR66"/>
    <mergeCell ref="BQ67:BR67"/>
    <mergeCell ref="BQ69:BR69"/>
  </mergeCells>
  <printOptions horizontalCentered="1" verticalCentered="1" gridLines="1"/>
  <pageMargins left="0.59055118110236227" right="0.59055118110236227" top="0.19685039370078741" bottom="0.19685039370078741" header="0" footer="0"/>
  <pageSetup paperSize="9" scale="57" fitToWidth="0" fitToHeight="0" orientation="landscape" r:id="rId1"/>
  <rowBreaks count="1" manualBreakCount="1">
    <brk id="49" max="7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68"/>
  <sheetViews>
    <sheetView view="pageBreakPreview" zoomScale="106" zoomScaleNormal="100" zoomScaleSheetLayoutView="106" workbookViewId="0">
      <selection activeCell="AW16" sqref="AW16:AY17"/>
    </sheetView>
  </sheetViews>
  <sheetFormatPr defaultColWidth="9.140625" defaultRowHeight="15" x14ac:dyDescent="0.25"/>
  <cols>
    <col min="1" max="1" width="2.28515625" style="1" customWidth="1"/>
    <col min="2" max="2" width="3" style="1" customWidth="1"/>
    <col min="3" max="23" width="2" style="1" customWidth="1"/>
    <col min="24" max="40" width="2.28515625" style="1" customWidth="1"/>
    <col min="41" max="41" width="2" style="1" customWidth="1"/>
    <col min="42" max="43" width="2.28515625" style="1" customWidth="1"/>
    <col min="44" max="44" width="3" style="1" customWidth="1"/>
    <col min="45" max="45" width="2.7109375" style="1" customWidth="1"/>
    <col min="46" max="51" width="2.28515625" style="1" customWidth="1"/>
    <col min="52" max="54" width="3.140625" style="1" customWidth="1"/>
    <col min="55" max="55" width="2.28515625" style="1" customWidth="1"/>
    <col min="56" max="67" width="3.140625" style="1" customWidth="1"/>
    <col min="68" max="68" width="2.7109375" style="1" customWidth="1"/>
    <col min="69" max="69" width="4.28515625" style="1" customWidth="1"/>
    <col min="70" max="71" width="5.85546875" style="1" customWidth="1"/>
    <col min="72" max="72" width="6.42578125" style="1" customWidth="1"/>
    <col min="73" max="16384" width="9.140625" style="1"/>
  </cols>
  <sheetData>
    <row r="1" spans="1:72" s="3" customFormat="1" ht="17.25" customHeight="1" x14ac:dyDescent="0.25">
      <c r="A1" s="34"/>
      <c r="B1" s="35"/>
      <c r="C1" s="1005" t="s">
        <v>334</v>
      </c>
      <c r="D1" s="1005"/>
      <c r="E1" s="1005"/>
      <c r="F1" s="1005"/>
      <c r="G1" s="1005"/>
      <c r="H1" s="1005"/>
      <c r="I1" s="1005"/>
      <c r="J1" s="1005"/>
      <c r="K1" s="1005"/>
      <c r="L1" s="1005"/>
      <c r="M1" s="1005"/>
      <c r="N1" s="1005"/>
      <c r="O1" s="100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5"/>
      <c r="AB1" s="1005"/>
      <c r="AC1" s="1005"/>
      <c r="AD1" s="1005"/>
      <c r="AE1" s="1005"/>
      <c r="AF1" s="1005"/>
      <c r="AG1" s="1005"/>
      <c r="AH1" s="1005"/>
      <c r="AI1" s="1005"/>
      <c r="AJ1" s="1005"/>
      <c r="AK1" s="1005"/>
      <c r="AL1" s="1005"/>
      <c r="AM1" s="1005"/>
      <c r="AN1" s="1005"/>
      <c r="AO1" s="1005"/>
      <c r="AP1" s="1005"/>
      <c r="AQ1" s="1005"/>
      <c r="AR1" s="1005"/>
      <c r="AS1" s="1005"/>
      <c r="AT1" s="1005"/>
      <c r="AU1" s="1005"/>
      <c r="AV1" s="1005"/>
      <c r="AW1" s="1005"/>
      <c r="AX1" s="1005"/>
      <c r="AY1" s="1005"/>
      <c r="AZ1" s="1005"/>
      <c r="BA1" s="1005"/>
      <c r="BB1" s="1005"/>
      <c r="BC1" s="1005"/>
      <c r="BD1" s="1005"/>
      <c r="BE1" s="1005"/>
      <c r="BF1" s="1005"/>
      <c r="BG1" s="1005"/>
      <c r="BH1" s="1005"/>
      <c r="BI1" s="1005"/>
      <c r="BJ1" s="1005"/>
      <c r="BK1" s="1005"/>
      <c r="BL1" s="1005"/>
      <c r="BM1" s="1005"/>
      <c r="BN1" s="1005"/>
      <c r="BO1" s="1005"/>
      <c r="BP1" s="35"/>
      <c r="BQ1" s="35"/>
      <c r="BR1" s="35"/>
      <c r="BS1" s="35"/>
      <c r="BT1" s="36"/>
    </row>
    <row r="2" spans="1:72" s="3" customFormat="1" ht="14.25" customHeight="1" thickBot="1" x14ac:dyDescent="0.3">
      <c r="A2" s="37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1017" t="s">
        <v>121</v>
      </c>
      <c r="AD2" s="1017"/>
      <c r="AE2" s="1017"/>
      <c r="AF2" s="1017"/>
      <c r="AG2" s="1017"/>
      <c r="AH2" s="1017"/>
      <c r="AI2" s="1017"/>
      <c r="AJ2" s="1017"/>
      <c r="AK2" s="1017"/>
      <c r="AL2" s="1017"/>
      <c r="AM2" s="1017"/>
      <c r="AN2" s="1017"/>
      <c r="AO2" s="1017"/>
      <c r="AP2" s="1017"/>
      <c r="AQ2" s="1017"/>
      <c r="AR2" s="1017"/>
      <c r="AS2" s="1017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8"/>
    </row>
    <row r="3" spans="1:72" ht="14.25" customHeight="1" thickBot="1" x14ac:dyDescent="0.3">
      <c r="A3" s="1099" t="s">
        <v>67</v>
      </c>
      <c r="B3" s="1100"/>
      <c r="C3" s="1105" t="s">
        <v>118</v>
      </c>
      <c r="D3" s="1106"/>
      <c r="E3" s="1106"/>
      <c r="F3" s="1106"/>
      <c r="G3" s="1106"/>
      <c r="H3" s="1106"/>
      <c r="I3" s="1106"/>
      <c r="J3" s="1106"/>
      <c r="K3" s="1106"/>
      <c r="L3" s="1106"/>
      <c r="M3" s="1106"/>
      <c r="N3" s="1106"/>
      <c r="O3" s="1106"/>
      <c r="P3" s="1106"/>
      <c r="Q3" s="1106"/>
      <c r="R3" s="1106"/>
      <c r="S3" s="1106"/>
      <c r="T3" s="1106"/>
      <c r="U3" s="1106"/>
      <c r="V3" s="1106"/>
      <c r="W3" s="1107"/>
      <c r="X3" s="1113" t="s">
        <v>111</v>
      </c>
      <c r="Y3" s="1114"/>
      <c r="Z3" s="1114"/>
      <c r="AA3" s="1114"/>
      <c r="AB3" s="1114"/>
      <c r="AC3" s="1114"/>
      <c r="AD3" s="1125" t="s">
        <v>80</v>
      </c>
      <c r="AE3" s="1125"/>
      <c r="AF3" s="1125"/>
      <c r="AG3" s="1125"/>
      <c r="AH3" s="1125"/>
      <c r="AI3" s="1125"/>
      <c r="AJ3" s="1125"/>
      <c r="AK3" s="1125"/>
      <c r="AL3" s="1106" t="s">
        <v>81</v>
      </c>
      <c r="AM3" s="1106"/>
      <c r="AN3" s="1127"/>
      <c r="AO3" s="1127"/>
      <c r="AP3" s="1106" t="s">
        <v>82</v>
      </c>
      <c r="AQ3" s="1106"/>
      <c r="AR3" s="1106"/>
      <c r="AS3" s="1106"/>
      <c r="AT3" s="1106"/>
      <c r="AU3" s="1106"/>
      <c r="AV3" s="1107"/>
      <c r="AW3" s="1130" t="s">
        <v>83</v>
      </c>
      <c r="AX3" s="1127"/>
      <c r="AY3" s="1131"/>
      <c r="AZ3" s="1137" t="s">
        <v>84</v>
      </c>
      <c r="BA3" s="1138"/>
      <c r="BB3" s="1138"/>
      <c r="BC3" s="1138"/>
      <c r="BD3" s="1138"/>
      <c r="BE3" s="1138"/>
      <c r="BF3" s="1138"/>
      <c r="BG3" s="1138"/>
      <c r="BH3" s="1138"/>
      <c r="BI3" s="1138"/>
      <c r="BJ3" s="1138"/>
      <c r="BK3" s="1138"/>
      <c r="BL3" s="1138"/>
      <c r="BM3" s="1138"/>
      <c r="BN3" s="1138"/>
      <c r="BO3" s="1138"/>
      <c r="BP3" s="1139"/>
      <c r="BQ3" s="1139"/>
      <c r="BR3" s="1140"/>
      <c r="BS3" s="1141"/>
      <c r="BT3" s="1142"/>
    </row>
    <row r="4" spans="1:72" ht="14.45" customHeight="1" x14ac:dyDescent="0.25">
      <c r="A4" s="1101"/>
      <c r="B4" s="1102"/>
      <c r="C4" s="1108"/>
      <c r="D4" s="1109"/>
      <c r="E4" s="1109"/>
      <c r="F4" s="1109"/>
      <c r="G4" s="1109"/>
      <c r="H4" s="1109"/>
      <c r="I4" s="1109"/>
      <c r="J4" s="1109"/>
      <c r="K4" s="1109"/>
      <c r="L4" s="1109"/>
      <c r="M4" s="1109"/>
      <c r="N4" s="1109"/>
      <c r="O4" s="1109"/>
      <c r="P4" s="1109"/>
      <c r="Q4" s="1109"/>
      <c r="R4" s="1109"/>
      <c r="S4" s="1109"/>
      <c r="T4" s="1109"/>
      <c r="U4" s="1109"/>
      <c r="V4" s="1109"/>
      <c r="W4" s="1020"/>
      <c r="X4" s="1115"/>
      <c r="Y4" s="1116"/>
      <c r="Z4" s="1116"/>
      <c r="AA4" s="1116"/>
      <c r="AB4" s="1116"/>
      <c r="AC4" s="1116"/>
      <c r="AD4" s="1126"/>
      <c r="AE4" s="1126"/>
      <c r="AF4" s="1126"/>
      <c r="AG4" s="1126"/>
      <c r="AH4" s="1126"/>
      <c r="AI4" s="1126"/>
      <c r="AJ4" s="1126"/>
      <c r="AK4" s="1126"/>
      <c r="AL4" s="1128"/>
      <c r="AM4" s="1128"/>
      <c r="AN4" s="1128"/>
      <c r="AO4" s="1128"/>
      <c r="AP4" s="1109"/>
      <c r="AQ4" s="1109"/>
      <c r="AR4" s="1109"/>
      <c r="AS4" s="1109"/>
      <c r="AT4" s="1109"/>
      <c r="AU4" s="1109"/>
      <c r="AV4" s="1020"/>
      <c r="AW4" s="1132"/>
      <c r="AX4" s="1128"/>
      <c r="AY4" s="1133"/>
      <c r="AZ4" s="1119" t="s">
        <v>85</v>
      </c>
      <c r="BA4" s="1120"/>
      <c r="BB4" s="1120"/>
      <c r="BC4" s="1120"/>
      <c r="BD4" s="1120" t="s">
        <v>86</v>
      </c>
      <c r="BE4" s="1120"/>
      <c r="BF4" s="1120"/>
      <c r="BG4" s="1120"/>
      <c r="BH4" s="1120" t="s">
        <v>87</v>
      </c>
      <c r="BI4" s="1120"/>
      <c r="BJ4" s="1120"/>
      <c r="BK4" s="1120"/>
      <c r="BL4" s="1120" t="s">
        <v>88</v>
      </c>
      <c r="BM4" s="1120"/>
      <c r="BN4" s="1120"/>
      <c r="BO4" s="1120"/>
      <c r="BP4" s="1035" t="s">
        <v>169</v>
      </c>
      <c r="BQ4" s="1027"/>
      <c r="BR4" s="1027"/>
      <c r="BS4" s="1144" t="s">
        <v>177</v>
      </c>
      <c r="BT4" s="1145"/>
    </row>
    <row r="5" spans="1:72" ht="14.45" customHeight="1" thickBot="1" x14ac:dyDescent="0.3">
      <c r="A5" s="1103"/>
      <c r="B5" s="1104"/>
      <c r="C5" s="1110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1111"/>
      <c r="O5" s="1111"/>
      <c r="P5" s="1111"/>
      <c r="Q5" s="1111"/>
      <c r="R5" s="1111"/>
      <c r="S5" s="1111"/>
      <c r="T5" s="1111"/>
      <c r="U5" s="1111"/>
      <c r="V5" s="1111"/>
      <c r="W5" s="1112"/>
      <c r="X5" s="1117"/>
      <c r="Y5" s="1118"/>
      <c r="Z5" s="1118"/>
      <c r="AA5" s="1118"/>
      <c r="AB5" s="1118"/>
      <c r="AC5" s="1118"/>
      <c r="AD5" s="1118" t="s">
        <v>89</v>
      </c>
      <c r="AE5" s="1118"/>
      <c r="AF5" s="1118"/>
      <c r="AG5" s="1118"/>
      <c r="AH5" s="1118"/>
      <c r="AI5" s="1111" t="s">
        <v>92</v>
      </c>
      <c r="AJ5" s="1111"/>
      <c r="AK5" s="1111"/>
      <c r="AL5" s="1129"/>
      <c r="AM5" s="1129"/>
      <c r="AN5" s="1129"/>
      <c r="AO5" s="1129"/>
      <c r="AP5" s="1111" t="s">
        <v>90</v>
      </c>
      <c r="AQ5" s="1124"/>
      <c r="AR5" s="1124"/>
      <c r="AS5" s="1124"/>
      <c r="AT5" s="1111" t="s">
        <v>91</v>
      </c>
      <c r="AU5" s="1124"/>
      <c r="AV5" s="1136"/>
      <c r="AW5" s="1134"/>
      <c r="AX5" s="1129"/>
      <c r="AY5" s="1135"/>
      <c r="AZ5" s="1143">
        <v>1</v>
      </c>
      <c r="BA5" s="1109"/>
      <c r="BB5" s="1109">
        <v>2</v>
      </c>
      <c r="BC5" s="1109"/>
      <c r="BD5" s="1109">
        <v>3</v>
      </c>
      <c r="BE5" s="1109"/>
      <c r="BF5" s="1109">
        <v>4</v>
      </c>
      <c r="BG5" s="1109"/>
      <c r="BH5" s="1109">
        <v>5</v>
      </c>
      <c r="BI5" s="1109"/>
      <c r="BJ5" s="1109">
        <v>6</v>
      </c>
      <c r="BK5" s="1109"/>
      <c r="BL5" s="1109">
        <v>7</v>
      </c>
      <c r="BM5" s="1109"/>
      <c r="BN5" s="1109">
        <v>8</v>
      </c>
      <c r="BO5" s="1109"/>
      <c r="BP5" s="1035">
        <v>9</v>
      </c>
      <c r="BQ5" s="1035"/>
      <c r="BR5" s="40">
        <v>10</v>
      </c>
      <c r="BS5" s="46">
        <v>11</v>
      </c>
      <c r="BT5" s="47">
        <v>12</v>
      </c>
    </row>
    <row r="6" spans="1:72" ht="14.45" customHeight="1" thickBot="1" x14ac:dyDescent="0.3">
      <c r="A6" s="912">
        <v>1</v>
      </c>
      <c r="B6" s="913"/>
      <c r="C6" s="1121">
        <v>2</v>
      </c>
      <c r="D6" s="1097"/>
      <c r="E6" s="1097"/>
      <c r="F6" s="1097"/>
      <c r="G6" s="1097"/>
      <c r="H6" s="1097"/>
      <c r="I6" s="1097"/>
      <c r="J6" s="1097"/>
      <c r="K6" s="1097"/>
      <c r="L6" s="1097"/>
      <c r="M6" s="1097"/>
      <c r="N6" s="1097"/>
      <c r="O6" s="1097"/>
      <c r="P6" s="1097"/>
      <c r="Q6" s="1097"/>
      <c r="R6" s="1097"/>
      <c r="S6" s="1097"/>
      <c r="T6" s="1097"/>
      <c r="U6" s="1097"/>
      <c r="V6" s="1097"/>
      <c r="W6" s="1122"/>
      <c r="X6" s="1123">
        <v>3</v>
      </c>
      <c r="Y6" s="1097"/>
      <c r="Z6" s="1097"/>
      <c r="AA6" s="1097"/>
      <c r="AB6" s="1097"/>
      <c r="AC6" s="1097"/>
      <c r="AD6" s="1097">
        <v>4</v>
      </c>
      <c r="AE6" s="1097"/>
      <c r="AF6" s="1097"/>
      <c r="AG6" s="1097"/>
      <c r="AH6" s="1097"/>
      <c r="AI6" s="1097">
        <v>5</v>
      </c>
      <c r="AJ6" s="1097"/>
      <c r="AK6" s="1097"/>
      <c r="AL6" s="1097">
        <v>6</v>
      </c>
      <c r="AM6" s="1097"/>
      <c r="AN6" s="1097"/>
      <c r="AO6" s="1097"/>
      <c r="AP6" s="1097">
        <v>7</v>
      </c>
      <c r="AQ6" s="1097"/>
      <c r="AR6" s="1097"/>
      <c r="AS6" s="1097"/>
      <c r="AT6" s="1097">
        <v>8</v>
      </c>
      <c r="AU6" s="1097"/>
      <c r="AV6" s="1097"/>
      <c r="AW6" s="1097">
        <v>9</v>
      </c>
      <c r="AX6" s="1097"/>
      <c r="AY6" s="1098"/>
      <c r="AZ6" s="1068">
        <v>10</v>
      </c>
      <c r="BA6" s="1052"/>
      <c r="BB6" s="1052">
        <v>11</v>
      </c>
      <c r="BC6" s="1052"/>
      <c r="BD6" s="1052">
        <v>12</v>
      </c>
      <c r="BE6" s="1052"/>
      <c r="BF6" s="1052">
        <v>13</v>
      </c>
      <c r="BG6" s="1052"/>
      <c r="BH6" s="1052">
        <v>14</v>
      </c>
      <c r="BI6" s="1052"/>
      <c r="BJ6" s="1052">
        <v>15</v>
      </c>
      <c r="BK6" s="1052"/>
      <c r="BL6" s="1052">
        <v>16</v>
      </c>
      <c r="BM6" s="1052"/>
      <c r="BN6" s="1052">
        <v>17</v>
      </c>
      <c r="BO6" s="1052"/>
      <c r="BP6" s="1052">
        <v>18</v>
      </c>
      <c r="BQ6" s="1052"/>
      <c r="BR6" s="41">
        <v>19</v>
      </c>
      <c r="BS6" s="54">
        <v>20</v>
      </c>
      <c r="BT6" s="55">
        <v>21</v>
      </c>
    </row>
    <row r="7" spans="1:72" ht="14.45" customHeight="1" thickBot="1" x14ac:dyDescent="0.3">
      <c r="A7" s="910">
        <v>1</v>
      </c>
      <c r="B7" s="911"/>
      <c r="C7" s="1083" t="s">
        <v>105</v>
      </c>
      <c r="D7" s="1083"/>
      <c r="E7" s="1083"/>
      <c r="F7" s="1083"/>
      <c r="G7" s="1083"/>
      <c r="H7" s="1083"/>
      <c r="I7" s="1083"/>
      <c r="J7" s="1083"/>
      <c r="K7" s="1083"/>
      <c r="L7" s="1083"/>
      <c r="M7" s="1083"/>
      <c r="N7" s="1083"/>
      <c r="O7" s="1083"/>
      <c r="P7" s="1083"/>
      <c r="Q7" s="1083"/>
      <c r="R7" s="1083"/>
      <c r="S7" s="1083"/>
      <c r="T7" s="1083"/>
      <c r="U7" s="1083"/>
      <c r="V7" s="1083"/>
      <c r="W7" s="1083"/>
      <c r="X7" s="1038">
        <v>6</v>
      </c>
      <c r="Y7" s="1007"/>
      <c r="Z7" s="1007"/>
      <c r="AA7" s="1007"/>
      <c r="AB7" s="1007"/>
      <c r="AC7" s="1007"/>
      <c r="AD7" s="1064">
        <v>3.4</v>
      </c>
      <c r="AE7" s="1064"/>
      <c r="AF7" s="1064"/>
      <c r="AG7" s="1064"/>
      <c r="AH7" s="1064"/>
      <c r="AI7" s="1064"/>
      <c r="AJ7" s="1064"/>
      <c r="AK7" s="1064"/>
      <c r="AL7" s="1007">
        <f>AP7+AT7</f>
        <v>4</v>
      </c>
      <c r="AM7" s="1007"/>
      <c r="AN7" s="1007"/>
      <c r="AO7" s="1007"/>
      <c r="AP7" s="1064">
        <v>2</v>
      </c>
      <c r="AQ7" s="1064"/>
      <c r="AR7" s="1064"/>
      <c r="AS7" s="1064"/>
      <c r="AT7" s="1064">
        <v>2</v>
      </c>
      <c r="AU7" s="1064"/>
      <c r="AV7" s="1064"/>
      <c r="AW7" s="1064">
        <v>2</v>
      </c>
      <c r="AX7" s="1064"/>
      <c r="AY7" s="1096"/>
      <c r="AZ7" s="1069"/>
      <c r="BA7" s="1070"/>
      <c r="BB7" s="1064"/>
      <c r="BC7" s="1064"/>
      <c r="BD7" s="1064">
        <v>3</v>
      </c>
      <c r="BE7" s="1064"/>
      <c r="BF7" s="1064">
        <v>3</v>
      </c>
      <c r="BG7" s="1064"/>
      <c r="BH7" s="1064"/>
      <c r="BI7" s="1064"/>
      <c r="BJ7" s="1064"/>
      <c r="BK7" s="1064"/>
      <c r="BL7" s="1064"/>
      <c r="BM7" s="1064"/>
      <c r="BN7" s="1064"/>
      <c r="BO7" s="1064"/>
      <c r="BP7" s="1064"/>
      <c r="BQ7" s="1064"/>
      <c r="BR7" s="42"/>
      <c r="BS7" s="44"/>
      <c r="BT7" s="45"/>
    </row>
    <row r="8" spans="1:72" ht="14.45" customHeight="1" x14ac:dyDescent="0.25">
      <c r="A8" s="1092" t="s">
        <v>66</v>
      </c>
      <c r="B8" s="1093"/>
      <c r="C8" s="1043" t="s">
        <v>119</v>
      </c>
      <c r="D8" s="1043"/>
      <c r="E8" s="1043"/>
      <c r="F8" s="1043"/>
      <c r="G8" s="1043"/>
      <c r="H8" s="1043"/>
      <c r="I8" s="1043"/>
      <c r="J8" s="1043"/>
      <c r="K8" s="1043"/>
      <c r="L8" s="1043"/>
      <c r="M8" s="1043"/>
      <c r="N8" s="1043"/>
      <c r="O8" s="1043"/>
      <c r="P8" s="1043"/>
      <c r="Q8" s="1043"/>
      <c r="R8" s="1043"/>
      <c r="S8" s="1043"/>
      <c r="T8" s="1043"/>
      <c r="U8" s="1043"/>
      <c r="V8" s="1043"/>
      <c r="W8" s="1043"/>
      <c r="X8" s="1023">
        <v>3</v>
      </c>
      <c r="Y8" s="1024"/>
      <c r="Z8" s="1024"/>
      <c r="AA8" s="1024"/>
      <c r="AB8" s="1024"/>
      <c r="AC8" s="1025"/>
      <c r="AD8" s="1044">
        <v>4</v>
      </c>
      <c r="AE8" s="1045"/>
      <c r="AF8" s="1045"/>
      <c r="AG8" s="1045"/>
      <c r="AH8" s="864"/>
      <c r="AI8" s="1046"/>
      <c r="AJ8" s="1047"/>
      <c r="AK8" s="1048"/>
      <c r="AL8" s="863">
        <v>2</v>
      </c>
      <c r="AM8" s="1045"/>
      <c r="AN8" s="1045"/>
      <c r="AO8" s="864"/>
      <c r="AP8" s="863">
        <v>1</v>
      </c>
      <c r="AQ8" s="1045"/>
      <c r="AR8" s="1045"/>
      <c r="AS8" s="864"/>
      <c r="AT8" s="1071">
        <v>1</v>
      </c>
      <c r="AU8" s="1071"/>
      <c r="AV8" s="1071"/>
      <c r="AW8" s="1071">
        <v>1</v>
      </c>
      <c r="AX8" s="1071"/>
      <c r="AY8" s="1073"/>
      <c r="AZ8" s="851"/>
      <c r="BA8" s="847"/>
      <c r="BB8" s="853"/>
      <c r="BC8" s="847"/>
      <c r="BD8" s="853"/>
      <c r="BE8" s="847"/>
      <c r="BF8" s="853">
        <v>3</v>
      </c>
      <c r="BG8" s="847"/>
      <c r="BH8" s="853"/>
      <c r="BI8" s="847"/>
      <c r="BJ8" s="853"/>
      <c r="BK8" s="847"/>
      <c r="BL8" s="853"/>
      <c r="BM8" s="847"/>
      <c r="BN8" s="853"/>
      <c r="BO8" s="847"/>
      <c r="BP8" s="853"/>
      <c r="BQ8" s="847"/>
      <c r="BR8" s="845"/>
      <c r="BS8" s="847"/>
      <c r="BT8" s="849"/>
    </row>
    <row r="9" spans="1:72" ht="14.45" customHeight="1" x14ac:dyDescent="0.25">
      <c r="A9" s="1094"/>
      <c r="B9" s="1095"/>
      <c r="C9" s="970" t="s">
        <v>120</v>
      </c>
      <c r="D9" s="970"/>
      <c r="E9" s="970"/>
      <c r="F9" s="970"/>
      <c r="G9" s="970"/>
      <c r="H9" s="970"/>
      <c r="I9" s="970"/>
      <c r="J9" s="970"/>
      <c r="K9" s="970"/>
      <c r="L9" s="970"/>
      <c r="M9" s="970"/>
      <c r="N9" s="970"/>
      <c r="O9" s="970"/>
      <c r="P9" s="970"/>
      <c r="Q9" s="970"/>
      <c r="R9" s="970"/>
      <c r="S9" s="970"/>
      <c r="T9" s="970"/>
      <c r="U9" s="970"/>
      <c r="V9" s="970"/>
      <c r="W9" s="970"/>
      <c r="X9" s="1026"/>
      <c r="Y9" s="1027"/>
      <c r="Z9" s="1027"/>
      <c r="AA9" s="1027"/>
      <c r="AB9" s="1027"/>
      <c r="AC9" s="1028"/>
      <c r="AD9" s="873"/>
      <c r="AE9" s="891"/>
      <c r="AF9" s="891"/>
      <c r="AG9" s="891"/>
      <c r="AH9" s="866"/>
      <c r="AI9" s="1049"/>
      <c r="AJ9" s="1050"/>
      <c r="AK9" s="1051"/>
      <c r="AL9" s="865"/>
      <c r="AM9" s="891"/>
      <c r="AN9" s="891"/>
      <c r="AO9" s="866"/>
      <c r="AP9" s="865">
        <v>0.5</v>
      </c>
      <c r="AQ9" s="891"/>
      <c r="AR9" s="891"/>
      <c r="AS9" s="866"/>
      <c r="AT9" s="1072">
        <v>0.5</v>
      </c>
      <c r="AU9" s="1072"/>
      <c r="AV9" s="1072"/>
      <c r="AW9" s="1072">
        <v>0.5</v>
      </c>
      <c r="AX9" s="1072"/>
      <c r="AY9" s="1074"/>
      <c r="AZ9" s="852"/>
      <c r="BA9" s="848"/>
      <c r="BB9" s="854"/>
      <c r="BC9" s="848"/>
      <c r="BD9" s="854"/>
      <c r="BE9" s="848"/>
      <c r="BF9" s="854"/>
      <c r="BG9" s="848"/>
      <c r="BH9" s="854"/>
      <c r="BI9" s="848"/>
      <c r="BJ9" s="854"/>
      <c r="BK9" s="848"/>
      <c r="BL9" s="854"/>
      <c r="BM9" s="848"/>
      <c r="BN9" s="854"/>
      <c r="BO9" s="848"/>
      <c r="BP9" s="854"/>
      <c r="BQ9" s="848"/>
      <c r="BR9" s="846"/>
      <c r="BS9" s="848"/>
      <c r="BT9" s="850"/>
    </row>
    <row r="10" spans="1:72" ht="14.45" customHeight="1" x14ac:dyDescent="0.25">
      <c r="A10" s="1084" t="s">
        <v>75</v>
      </c>
      <c r="B10" s="1085"/>
      <c r="C10" s="970" t="s">
        <v>123</v>
      </c>
      <c r="D10" s="970"/>
      <c r="E10" s="970"/>
      <c r="F10" s="970"/>
      <c r="G10" s="970"/>
      <c r="H10" s="970"/>
      <c r="I10" s="970"/>
      <c r="J10" s="970"/>
      <c r="K10" s="970"/>
      <c r="L10" s="970"/>
      <c r="M10" s="970"/>
      <c r="N10" s="970"/>
      <c r="O10" s="970"/>
      <c r="P10" s="970"/>
      <c r="Q10" s="970"/>
      <c r="R10" s="970"/>
      <c r="S10" s="970"/>
      <c r="T10" s="970"/>
      <c r="U10" s="970"/>
      <c r="V10" s="970"/>
      <c r="W10" s="970"/>
      <c r="X10" s="1029">
        <v>3</v>
      </c>
      <c r="Y10" s="1030"/>
      <c r="Z10" s="1030"/>
      <c r="AA10" s="1030"/>
      <c r="AB10" s="1030"/>
      <c r="AC10" s="1031"/>
      <c r="AD10" s="1088">
        <v>3</v>
      </c>
      <c r="AE10" s="1035"/>
      <c r="AF10" s="1035"/>
      <c r="AG10" s="1035"/>
      <c r="AH10" s="1035"/>
      <c r="AI10" s="1089"/>
      <c r="AJ10" s="1090"/>
      <c r="AK10" s="1091"/>
      <c r="AL10" s="1035">
        <f>AP8+AT10</f>
        <v>1.5</v>
      </c>
      <c r="AM10" s="1035"/>
      <c r="AN10" s="1035"/>
      <c r="AO10" s="1035"/>
      <c r="AP10" s="1035">
        <v>0.5</v>
      </c>
      <c r="AQ10" s="1035"/>
      <c r="AR10" s="1035"/>
      <c r="AS10" s="1035"/>
      <c r="AT10" s="1053">
        <v>0.5</v>
      </c>
      <c r="AU10" s="1053"/>
      <c r="AV10" s="1053"/>
      <c r="AW10" s="1053">
        <v>0.5</v>
      </c>
      <c r="AX10" s="1053"/>
      <c r="AY10" s="1054"/>
      <c r="AZ10" s="1040"/>
      <c r="BA10" s="846"/>
      <c r="BB10" s="846"/>
      <c r="BC10" s="846"/>
      <c r="BD10" s="846">
        <v>1.5</v>
      </c>
      <c r="BE10" s="846"/>
      <c r="BF10" s="846"/>
      <c r="BG10" s="846"/>
      <c r="BH10" s="846"/>
      <c r="BI10" s="846"/>
      <c r="BJ10" s="846"/>
      <c r="BK10" s="846"/>
      <c r="BL10" s="846"/>
      <c r="BM10" s="846"/>
      <c r="BN10" s="846"/>
      <c r="BO10" s="846"/>
      <c r="BP10" s="846"/>
      <c r="BQ10" s="846"/>
      <c r="BR10" s="43"/>
      <c r="BS10" s="43"/>
      <c r="BT10" s="32"/>
    </row>
    <row r="11" spans="1:72" ht="14.45" customHeight="1" thickBot="1" x14ac:dyDescent="0.3">
      <c r="A11" s="1086"/>
      <c r="B11" s="1087"/>
      <c r="C11" s="970" t="s">
        <v>124</v>
      </c>
      <c r="D11" s="970"/>
      <c r="E11" s="970"/>
      <c r="F11" s="970"/>
      <c r="G11" s="970"/>
      <c r="H11" s="970"/>
      <c r="I11" s="970"/>
      <c r="J11" s="970"/>
      <c r="K11" s="970"/>
      <c r="L11" s="970"/>
      <c r="M11" s="970"/>
      <c r="N11" s="970"/>
      <c r="O11" s="970"/>
      <c r="P11" s="970"/>
      <c r="Q11" s="970"/>
      <c r="R11" s="970"/>
      <c r="S11" s="970"/>
      <c r="T11" s="970"/>
      <c r="U11" s="970"/>
      <c r="V11" s="970"/>
      <c r="W11" s="970"/>
      <c r="X11" s="1032"/>
      <c r="Y11" s="1033"/>
      <c r="Z11" s="1033"/>
      <c r="AA11" s="1033"/>
      <c r="AB11" s="1033"/>
      <c r="AC11" s="1034"/>
      <c r="AD11" s="1055">
        <v>3</v>
      </c>
      <c r="AE11" s="1056"/>
      <c r="AF11" s="1056"/>
      <c r="AG11" s="1056"/>
      <c r="AH11" s="1056"/>
      <c r="AI11" s="1057"/>
      <c r="AJ11" s="1058"/>
      <c r="AK11" s="1059"/>
      <c r="AL11" s="1056">
        <f t="shared" ref="AL11" si="0">AP11+AT11</f>
        <v>1</v>
      </c>
      <c r="AM11" s="1056"/>
      <c r="AN11" s="1056"/>
      <c r="AO11" s="1056"/>
      <c r="AP11" s="1056">
        <v>0.5</v>
      </c>
      <c r="AQ11" s="1056"/>
      <c r="AR11" s="1056"/>
      <c r="AS11" s="1056"/>
      <c r="AT11" s="1060">
        <v>0.5</v>
      </c>
      <c r="AU11" s="1060"/>
      <c r="AV11" s="1060"/>
      <c r="AW11" s="1060">
        <v>0.5</v>
      </c>
      <c r="AX11" s="1060"/>
      <c r="AY11" s="1061"/>
      <c r="AZ11" s="1065"/>
      <c r="BA11" s="1010"/>
      <c r="BB11" s="1010"/>
      <c r="BC11" s="1010"/>
      <c r="BD11" s="1010">
        <v>1.5</v>
      </c>
      <c r="BE11" s="1010"/>
      <c r="BF11" s="1010"/>
      <c r="BG11" s="1010"/>
      <c r="BH11" s="1010"/>
      <c r="BI11" s="1010"/>
      <c r="BJ11" s="1010"/>
      <c r="BK11" s="1010"/>
      <c r="BL11" s="1010"/>
      <c r="BM11" s="1010"/>
      <c r="BN11" s="1010"/>
      <c r="BO11" s="1010"/>
      <c r="BP11" s="1010"/>
      <c r="BQ11" s="1010"/>
      <c r="BR11" s="242"/>
      <c r="BS11" s="242"/>
      <c r="BT11" s="243"/>
    </row>
    <row r="12" spans="1:72" ht="14.45" customHeight="1" thickBot="1" x14ac:dyDescent="0.3">
      <c r="A12" s="910">
        <v>2</v>
      </c>
      <c r="B12" s="911"/>
      <c r="C12" s="1083" t="s">
        <v>106</v>
      </c>
      <c r="D12" s="1083"/>
      <c r="E12" s="1083"/>
      <c r="F12" s="1083"/>
      <c r="G12" s="1083"/>
      <c r="H12" s="1083"/>
      <c r="I12" s="1083"/>
      <c r="J12" s="1083"/>
      <c r="K12" s="1083"/>
      <c r="L12" s="1083"/>
      <c r="M12" s="1083"/>
      <c r="N12" s="1083"/>
      <c r="O12" s="1083"/>
      <c r="P12" s="1083"/>
      <c r="Q12" s="1083"/>
      <c r="R12" s="1083"/>
      <c r="S12" s="1083"/>
      <c r="T12" s="1083"/>
      <c r="U12" s="1083"/>
      <c r="V12" s="1083"/>
      <c r="W12" s="1083"/>
      <c r="X12" s="1038">
        <v>99</v>
      </c>
      <c r="Y12" s="1007"/>
      <c r="Z12" s="1007"/>
      <c r="AA12" s="1007"/>
      <c r="AB12" s="1007"/>
      <c r="AC12" s="1007"/>
      <c r="AD12" s="1015" t="s">
        <v>250</v>
      </c>
      <c r="AE12" s="1015"/>
      <c r="AF12" s="1015"/>
      <c r="AG12" s="1015"/>
      <c r="AH12" s="1015"/>
      <c r="AI12" s="1007"/>
      <c r="AJ12" s="1007"/>
      <c r="AK12" s="1007"/>
      <c r="AL12" s="1007">
        <f>SUM(AL13+AL18)</f>
        <v>66</v>
      </c>
      <c r="AM12" s="1007"/>
      <c r="AN12" s="1007"/>
      <c r="AO12" s="1007"/>
      <c r="AP12" s="1007">
        <f>AP13+AP18</f>
        <v>34</v>
      </c>
      <c r="AQ12" s="1007"/>
      <c r="AR12" s="1007"/>
      <c r="AS12" s="1007"/>
      <c r="AT12" s="1036">
        <f>AT13+AT18</f>
        <v>33</v>
      </c>
      <c r="AU12" s="1037"/>
      <c r="AV12" s="1039"/>
      <c r="AW12" s="1036">
        <f>AW13+AW18</f>
        <v>33</v>
      </c>
      <c r="AX12" s="1037"/>
      <c r="AY12" s="911"/>
      <c r="AZ12" s="1038">
        <f>AZ13+AZ18</f>
        <v>0</v>
      </c>
      <c r="BA12" s="1007"/>
      <c r="BB12" s="1007">
        <f>BB13+BB18</f>
        <v>0</v>
      </c>
      <c r="BC12" s="1007"/>
      <c r="BD12" s="1007">
        <f>BD13+BD18</f>
        <v>4</v>
      </c>
      <c r="BE12" s="1007"/>
      <c r="BF12" s="1007">
        <f>BF13+BF18</f>
        <v>3</v>
      </c>
      <c r="BG12" s="1007"/>
      <c r="BH12" s="1007">
        <v>10</v>
      </c>
      <c r="BI12" s="1007"/>
      <c r="BJ12" s="1007">
        <v>6</v>
      </c>
      <c r="BK12" s="1007"/>
      <c r="BL12" s="1007">
        <f>BL13+BL18</f>
        <v>16</v>
      </c>
      <c r="BM12" s="1007"/>
      <c r="BN12" s="1007">
        <f>BN13+BN18</f>
        <v>12</v>
      </c>
      <c r="BO12" s="1007"/>
      <c r="BP12" s="1007">
        <f>BP13+BP18</f>
        <v>20</v>
      </c>
      <c r="BQ12" s="1007"/>
      <c r="BR12" s="48">
        <v>20</v>
      </c>
      <c r="BS12" s="39">
        <v>8</v>
      </c>
      <c r="BT12" s="33" t="e">
        <f>BT13+BT18</f>
        <v>#REF!</v>
      </c>
    </row>
    <row r="13" spans="1:72" ht="15" customHeight="1" thickBot="1" x14ac:dyDescent="0.3">
      <c r="A13" s="1075" t="s">
        <v>157</v>
      </c>
      <c r="B13" s="1076"/>
      <c r="C13" s="1077" t="s">
        <v>164</v>
      </c>
      <c r="D13" s="1078"/>
      <c r="E13" s="1078"/>
      <c r="F13" s="1078"/>
      <c r="G13" s="1078"/>
      <c r="H13" s="1078"/>
      <c r="I13" s="1078"/>
      <c r="J13" s="1078"/>
      <c r="K13" s="1078"/>
      <c r="L13" s="1078"/>
      <c r="M13" s="1078"/>
      <c r="N13" s="1078"/>
      <c r="O13" s="1078"/>
      <c r="P13" s="1078"/>
      <c r="Q13" s="1078"/>
      <c r="R13" s="1078"/>
      <c r="S13" s="1078"/>
      <c r="T13" s="1078"/>
      <c r="U13" s="1078"/>
      <c r="V13" s="1078"/>
      <c r="W13" s="1079"/>
      <c r="X13" s="1080"/>
      <c r="Y13" s="1081"/>
      <c r="Z13" s="1081"/>
      <c r="AA13" s="1081"/>
      <c r="AB13" s="1081"/>
      <c r="AC13" s="1081"/>
      <c r="AD13" s="1063"/>
      <c r="AE13" s="1063"/>
      <c r="AF13" s="1063"/>
      <c r="AG13" s="1063"/>
      <c r="AH13" s="1063"/>
      <c r="AI13" s="1063"/>
      <c r="AJ13" s="1063"/>
      <c r="AK13" s="1063"/>
      <c r="AL13" s="1081"/>
      <c r="AM13" s="1081"/>
      <c r="AN13" s="1081"/>
      <c r="AO13" s="1081"/>
      <c r="AP13" s="1063"/>
      <c r="AQ13" s="1063"/>
      <c r="AR13" s="1063"/>
      <c r="AS13" s="1063"/>
      <c r="AT13" s="1063"/>
      <c r="AU13" s="1063"/>
      <c r="AV13" s="1063"/>
      <c r="AW13" s="1063"/>
      <c r="AX13" s="1063"/>
      <c r="AY13" s="1082"/>
      <c r="AZ13" s="1062"/>
      <c r="BA13" s="1063"/>
      <c r="BB13" s="1063"/>
      <c r="BC13" s="1063"/>
      <c r="BD13" s="1063"/>
      <c r="BE13" s="1063"/>
      <c r="BF13" s="1063"/>
      <c r="BG13" s="1063"/>
      <c r="BH13" s="1063"/>
      <c r="BI13" s="1063"/>
      <c r="BJ13" s="1063"/>
      <c r="BK13" s="1063"/>
      <c r="BL13" s="1067"/>
      <c r="BM13" s="1067"/>
      <c r="BN13" s="1066"/>
      <c r="BO13" s="1066"/>
      <c r="BP13" s="1008"/>
      <c r="BQ13" s="1008"/>
      <c r="BR13" s="50"/>
      <c r="BS13" s="51">
        <v>4</v>
      </c>
      <c r="BT13" s="49" t="e">
        <f>BT14+#REF!+#REF!+#REF!</f>
        <v>#REF!</v>
      </c>
    </row>
    <row r="14" spans="1:72" ht="14.45" customHeight="1" x14ac:dyDescent="0.25">
      <c r="A14" s="954" t="s">
        <v>157</v>
      </c>
      <c r="B14" s="955"/>
      <c r="C14" s="975"/>
      <c r="D14" s="976"/>
      <c r="E14" s="976"/>
      <c r="F14" s="976"/>
      <c r="G14" s="976"/>
      <c r="H14" s="976"/>
      <c r="I14" s="976"/>
      <c r="J14" s="976"/>
      <c r="K14" s="976"/>
      <c r="L14" s="976"/>
      <c r="M14" s="976"/>
      <c r="N14" s="976"/>
      <c r="O14" s="976"/>
      <c r="P14" s="976"/>
      <c r="Q14" s="976"/>
      <c r="R14" s="976"/>
      <c r="S14" s="976"/>
      <c r="T14" s="976"/>
      <c r="U14" s="976"/>
      <c r="V14" s="976"/>
      <c r="W14" s="977"/>
      <c r="X14" s="972"/>
      <c r="Y14" s="973"/>
      <c r="Z14" s="973"/>
      <c r="AA14" s="973"/>
      <c r="AB14" s="973"/>
      <c r="AC14" s="974"/>
      <c r="AD14" s="958"/>
      <c r="AE14" s="959"/>
      <c r="AF14" s="959"/>
      <c r="AG14" s="959"/>
      <c r="AH14" s="960"/>
      <c r="AI14" s="958"/>
      <c r="AJ14" s="959"/>
      <c r="AK14" s="960"/>
      <c r="AL14" s="958"/>
      <c r="AM14" s="959"/>
      <c r="AN14" s="959"/>
      <c r="AO14" s="960"/>
      <c r="AP14" s="958"/>
      <c r="AQ14" s="959"/>
      <c r="AR14" s="959"/>
      <c r="AS14" s="959"/>
      <c r="AT14" s="961"/>
      <c r="AU14" s="962"/>
      <c r="AV14" s="963"/>
      <c r="AW14" s="961"/>
      <c r="AX14" s="962"/>
      <c r="AY14" s="963"/>
      <c r="AZ14" s="967"/>
      <c r="BA14" s="917"/>
      <c r="BB14" s="916"/>
      <c r="BC14" s="917"/>
      <c r="BD14" s="916"/>
      <c r="BE14" s="917"/>
      <c r="BF14" s="916"/>
      <c r="BG14" s="917"/>
      <c r="BH14" s="916"/>
      <c r="BI14" s="917"/>
      <c r="BJ14" s="916"/>
      <c r="BK14" s="917"/>
      <c r="BL14" s="916"/>
      <c r="BM14" s="917"/>
      <c r="BN14" s="916"/>
      <c r="BO14" s="917"/>
      <c r="BP14" s="920"/>
      <c r="BQ14" s="921"/>
      <c r="BR14" s="924"/>
      <c r="BS14" s="926"/>
      <c r="BT14" s="928"/>
    </row>
    <row r="15" spans="1:72" ht="14.45" customHeight="1" thickBot="1" x14ac:dyDescent="0.3">
      <c r="A15" s="956"/>
      <c r="B15" s="957"/>
      <c r="C15" s="1020"/>
      <c r="D15" s="1021"/>
      <c r="E15" s="1021"/>
      <c r="F15" s="1021"/>
      <c r="G15" s="1021"/>
      <c r="H15" s="1021"/>
      <c r="I15" s="1021"/>
      <c r="J15" s="1021"/>
      <c r="K15" s="1021"/>
      <c r="L15" s="1021"/>
      <c r="M15" s="1021"/>
      <c r="N15" s="1021"/>
      <c r="O15" s="1021"/>
      <c r="P15" s="1021"/>
      <c r="Q15" s="1021"/>
      <c r="R15" s="1021"/>
      <c r="S15" s="1021"/>
      <c r="T15" s="1021"/>
      <c r="U15" s="1021"/>
      <c r="V15" s="1021"/>
      <c r="W15" s="1022"/>
      <c r="X15" s="880"/>
      <c r="Y15" s="881"/>
      <c r="Z15" s="881"/>
      <c r="AA15" s="881"/>
      <c r="AB15" s="881"/>
      <c r="AC15" s="882"/>
      <c r="AD15" s="886"/>
      <c r="AE15" s="887"/>
      <c r="AF15" s="887"/>
      <c r="AG15" s="887"/>
      <c r="AH15" s="888"/>
      <c r="AI15" s="886"/>
      <c r="AJ15" s="887"/>
      <c r="AK15" s="888"/>
      <c r="AL15" s="886"/>
      <c r="AM15" s="887"/>
      <c r="AN15" s="887"/>
      <c r="AO15" s="888"/>
      <c r="AP15" s="886"/>
      <c r="AQ15" s="887"/>
      <c r="AR15" s="887"/>
      <c r="AS15" s="887"/>
      <c r="AT15" s="964"/>
      <c r="AU15" s="965"/>
      <c r="AV15" s="966"/>
      <c r="AW15" s="964"/>
      <c r="AX15" s="965"/>
      <c r="AY15" s="966"/>
      <c r="AZ15" s="968"/>
      <c r="BA15" s="919"/>
      <c r="BB15" s="918"/>
      <c r="BC15" s="919"/>
      <c r="BD15" s="918"/>
      <c r="BE15" s="919"/>
      <c r="BF15" s="918"/>
      <c r="BG15" s="919"/>
      <c r="BH15" s="918"/>
      <c r="BI15" s="919"/>
      <c r="BJ15" s="918"/>
      <c r="BK15" s="919"/>
      <c r="BL15" s="918"/>
      <c r="BM15" s="919"/>
      <c r="BN15" s="918"/>
      <c r="BO15" s="919"/>
      <c r="BP15" s="922"/>
      <c r="BQ15" s="923"/>
      <c r="BR15" s="925"/>
      <c r="BS15" s="927"/>
      <c r="BT15" s="929"/>
    </row>
    <row r="16" spans="1:72" ht="14.45" customHeight="1" x14ac:dyDescent="0.25">
      <c r="A16" s="978" t="s">
        <v>72</v>
      </c>
      <c r="B16" s="979"/>
      <c r="C16" s="969"/>
      <c r="D16" s="970"/>
      <c r="E16" s="970"/>
      <c r="F16" s="970"/>
      <c r="G16" s="970"/>
      <c r="H16" s="970"/>
      <c r="I16" s="970"/>
      <c r="J16" s="970"/>
      <c r="K16" s="970"/>
      <c r="L16" s="970"/>
      <c r="M16" s="970"/>
      <c r="N16" s="970"/>
      <c r="O16" s="970"/>
      <c r="P16" s="970"/>
      <c r="Q16" s="970"/>
      <c r="R16" s="970"/>
      <c r="S16" s="970"/>
      <c r="T16" s="970"/>
      <c r="U16" s="970"/>
      <c r="V16" s="970"/>
      <c r="W16" s="971"/>
      <c r="X16" s="877"/>
      <c r="Y16" s="878"/>
      <c r="Z16" s="878"/>
      <c r="AA16" s="878"/>
      <c r="AB16" s="878"/>
      <c r="AC16" s="879"/>
      <c r="AD16" s="883"/>
      <c r="AE16" s="884"/>
      <c r="AF16" s="884"/>
      <c r="AG16" s="884"/>
      <c r="AH16" s="885"/>
      <c r="AI16" s="883"/>
      <c r="AJ16" s="884"/>
      <c r="AK16" s="885"/>
      <c r="AL16" s="883"/>
      <c r="AM16" s="884"/>
      <c r="AN16" s="884"/>
      <c r="AO16" s="885"/>
      <c r="AP16" s="883"/>
      <c r="AQ16" s="884"/>
      <c r="AR16" s="884"/>
      <c r="AS16" s="885"/>
      <c r="AT16" s="936"/>
      <c r="AU16" s="937"/>
      <c r="AV16" s="938"/>
      <c r="AW16" s="936"/>
      <c r="AX16" s="937"/>
      <c r="AY16" s="942"/>
      <c r="AZ16" s="944"/>
      <c r="BA16" s="945"/>
      <c r="BB16" s="948"/>
      <c r="BC16" s="945"/>
      <c r="BD16" s="948"/>
      <c r="BE16" s="945"/>
      <c r="BF16" s="948"/>
      <c r="BG16" s="945"/>
      <c r="BH16" s="948"/>
      <c r="BI16" s="945"/>
      <c r="BJ16" s="948"/>
      <c r="BK16" s="945"/>
      <c r="BL16" s="948"/>
      <c r="BM16" s="945"/>
      <c r="BN16" s="948"/>
      <c r="BO16" s="945"/>
      <c r="BP16" s="1011"/>
      <c r="BQ16" s="1012"/>
      <c r="BR16" s="924"/>
      <c r="BS16" s="950"/>
      <c r="BT16" s="952"/>
    </row>
    <row r="17" spans="1:72" ht="14.45" customHeight="1" thickBot="1" x14ac:dyDescent="0.3">
      <c r="A17" s="980"/>
      <c r="B17" s="981"/>
      <c r="C17" s="982"/>
      <c r="D17" s="983"/>
      <c r="E17" s="983"/>
      <c r="F17" s="983"/>
      <c r="G17" s="983"/>
      <c r="H17" s="983"/>
      <c r="I17" s="983"/>
      <c r="J17" s="983"/>
      <c r="K17" s="983"/>
      <c r="L17" s="983"/>
      <c r="M17" s="983"/>
      <c r="N17" s="983"/>
      <c r="O17" s="983"/>
      <c r="P17" s="983"/>
      <c r="Q17" s="983"/>
      <c r="R17" s="983"/>
      <c r="S17" s="983"/>
      <c r="T17" s="983"/>
      <c r="U17" s="983"/>
      <c r="V17" s="983"/>
      <c r="W17" s="984"/>
      <c r="X17" s="930"/>
      <c r="Y17" s="931"/>
      <c r="Z17" s="931"/>
      <c r="AA17" s="931"/>
      <c r="AB17" s="931"/>
      <c r="AC17" s="932"/>
      <c r="AD17" s="933"/>
      <c r="AE17" s="934"/>
      <c r="AF17" s="934"/>
      <c r="AG17" s="934"/>
      <c r="AH17" s="935"/>
      <c r="AI17" s="933"/>
      <c r="AJ17" s="934"/>
      <c r="AK17" s="935"/>
      <c r="AL17" s="933"/>
      <c r="AM17" s="934"/>
      <c r="AN17" s="934"/>
      <c r="AO17" s="935"/>
      <c r="AP17" s="933"/>
      <c r="AQ17" s="934"/>
      <c r="AR17" s="934"/>
      <c r="AS17" s="935"/>
      <c r="AT17" s="939"/>
      <c r="AU17" s="940"/>
      <c r="AV17" s="941"/>
      <c r="AW17" s="939"/>
      <c r="AX17" s="940"/>
      <c r="AY17" s="943"/>
      <c r="AZ17" s="946"/>
      <c r="BA17" s="947"/>
      <c r="BB17" s="949"/>
      <c r="BC17" s="947"/>
      <c r="BD17" s="949"/>
      <c r="BE17" s="947"/>
      <c r="BF17" s="949"/>
      <c r="BG17" s="947"/>
      <c r="BH17" s="949"/>
      <c r="BI17" s="947"/>
      <c r="BJ17" s="949"/>
      <c r="BK17" s="947"/>
      <c r="BL17" s="949"/>
      <c r="BM17" s="947"/>
      <c r="BN17" s="949"/>
      <c r="BO17" s="947"/>
      <c r="BP17" s="1013"/>
      <c r="BQ17" s="1014"/>
      <c r="BR17" s="925"/>
      <c r="BS17" s="951"/>
      <c r="BT17" s="953"/>
    </row>
    <row r="18" spans="1:72" ht="14.45" customHeight="1" thickBot="1" x14ac:dyDescent="0.3">
      <c r="A18" s="914" t="s">
        <v>165</v>
      </c>
      <c r="B18" s="915"/>
      <c r="C18" s="1146" t="s">
        <v>166</v>
      </c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7"/>
      <c r="X18" s="1041">
        <v>99</v>
      </c>
      <c r="Y18" s="1042"/>
      <c r="Z18" s="1042"/>
      <c r="AA18" s="1042"/>
      <c r="AB18" s="1042"/>
      <c r="AC18" s="1042"/>
      <c r="AI18" s="1015"/>
      <c r="AJ18" s="1015"/>
      <c r="AK18" s="1015"/>
      <c r="AL18" s="1042">
        <v>66</v>
      </c>
      <c r="AM18" s="1042"/>
      <c r="AN18" s="1042"/>
      <c r="AO18" s="1042"/>
      <c r="AP18" s="1015">
        <v>34</v>
      </c>
      <c r="AQ18" s="1015"/>
      <c r="AR18" s="1015"/>
      <c r="AS18" s="1015"/>
      <c r="AT18" s="1015">
        <v>33</v>
      </c>
      <c r="AU18" s="1015"/>
      <c r="AV18" s="1015"/>
      <c r="AW18" s="1015">
        <v>33</v>
      </c>
      <c r="AX18" s="1015"/>
      <c r="AY18" s="1018"/>
      <c r="AZ18" s="1019"/>
      <c r="BA18" s="1015"/>
      <c r="BB18" s="1015"/>
      <c r="BC18" s="1015"/>
      <c r="BD18" s="1015">
        <v>4</v>
      </c>
      <c r="BE18" s="1015"/>
      <c r="BF18" s="1015">
        <v>3</v>
      </c>
      <c r="BG18" s="1015"/>
      <c r="BH18" s="1015">
        <v>10</v>
      </c>
      <c r="BI18" s="1015"/>
      <c r="BJ18" s="1015">
        <v>6</v>
      </c>
      <c r="BK18" s="1015"/>
      <c r="BL18" s="1015">
        <v>16</v>
      </c>
      <c r="BM18" s="1015"/>
      <c r="BN18" s="1016">
        <v>12</v>
      </c>
      <c r="BO18" s="1016"/>
      <c r="BP18" s="1009">
        <v>20</v>
      </c>
      <c r="BQ18" s="1009"/>
      <c r="BR18" s="52">
        <v>20</v>
      </c>
      <c r="BS18" s="56">
        <v>8</v>
      </c>
      <c r="BT18" s="53"/>
    </row>
    <row r="19" spans="1:72" ht="14.45" customHeight="1" x14ac:dyDescent="0.25">
      <c r="A19" s="905" t="s">
        <v>180</v>
      </c>
      <c r="B19" s="906"/>
      <c r="C19" s="1148" t="s">
        <v>241</v>
      </c>
      <c r="D19" s="1148"/>
      <c r="E19" s="1148"/>
      <c r="F19" s="1148"/>
      <c r="G19" s="1148"/>
      <c r="H19" s="1148"/>
      <c r="I19" s="1148"/>
      <c r="J19" s="1148"/>
      <c r="K19" s="1148"/>
      <c r="L19" s="1148"/>
      <c r="M19" s="1148"/>
      <c r="N19" s="1148"/>
      <c r="O19" s="1148"/>
      <c r="P19" s="1148"/>
      <c r="Q19" s="1148"/>
      <c r="R19" s="1148"/>
      <c r="S19" s="1148"/>
      <c r="T19" s="1148"/>
      <c r="U19" s="1148"/>
      <c r="V19" s="1148"/>
      <c r="W19" s="1149"/>
      <c r="X19" s="991">
        <v>3</v>
      </c>
      <c r="Y19" s="992"/>
      <c r="Z19" s="992"/>
      <c r="AA19" s="992"/>
      <c r="AB19" s="992"/>
      <c r="AC19" s="993"/>
      <c r="AD19" s="863">
        <v>4</v>
      </c>
      <c r="AE19" s="1045"/>
      <c r="AF19" s="1045"/>
      <c r="AG19" s="1045"/>
      <c r="AH19" s="864"/>
      <c r="AI19" s="863"/>
      <c r="AJ19" s="1045"/>
      <c r="AK19" s="864"/>
      <c r="AL19" s="863">
        <v>2</v>
      </c>
      <c r="AM19" s="1045"/>
      <c r="AN19" s="1045"/>
      <c r="AO19" s="864"/>
      <c r="AP19" s="863">
        <v>1</v>
      </c>
      <c r="AQ19" s="1045"/>
      <c r="AR19" s="1045"/>
      <c r="AS19" s="864"/>
      <c r="AT19" s="1150">
        <v>1</v>
      </c>
      <c r="AU19" s="1151"/>
      <c r="AV19" s="1152"/>
      <c r="AW19" s="1150">
        <v>1</v>
      </c>
      <c r="AX19" s="1151"/>
      <c r="AY19" s="1153"/>
      <c r="AZ19" s="851"/>
      <c r="BA19" s="847"/>
      <c r="BB19" s="853"/>
      <c r="BC19" s="847"/>
      <c r="BD19" s="853"/>
      <c r="BE19" s="847"/>
      <c r="BF19" s="853">
        <v>3</v>
      </c>
      <c r="BG19" s="847"/>
      <c r="BH19" s="853"/>
      <c r="BI19" s="847"/>
      <c r="BJ19" s="853"/>
      <c r="BK19" s="847"/>
      <c r="BL19" s="853"/>
      <c r="BM19" s="847"/>
      <c r="BN19" s="853"/>
      <c r="BO19" s="847"/>
      <c r="BP19" s="1164"/>
      <c r="BQ19" s="1165"/>
      <c r="BR19" s="924"/>
      <c r="BS19" s="1156"/>
      <c r="BT19" s="1158"/>
    </row>
    <row r="20" spans="1:72" ht="14.45" customHeight="1" thickBot="1" x14ac:dyDescent="0.3">
      <c r="A20" s="905"/>
      <c r="B20" s="906"/>
      <c r="C20" s="1000" t="s">
        <v>251</v>
      </c>
      <c r="D20" s="1001"/>
      <c r="E20" s="1001"/>
      <c r="F20" s="1001"/>
      <c r="G20" s="1001"/>
      <c r="H20" s="1001"/>
      <c r="I20" s="1001"/>
      <c r="J20" s="1001"/>
      <c r="K20" s="1001"/>
      <c r="L20" s="1001"/>
      <c r="M20" s="1001"/>
      <c r="N20" s="1001"/>
      <c r="O20" s="1001"/>
      <c r="P20" s="1001"/>
      <c r="Q20" s="1001"/>
      <c r="R20" s="1001"/>
      <c r="S20" s="1001"/>
      <c r="T20" s="1001"/>
      <c r="U20" s="1001"/>
      <c r="V20" s="1001"/>
      <c r="W20" s="1002"/>
      <c r="X20" s="994"/>
      <c r="Y20" s="995"/>
      <c r="Z20" s="995"/>
      <c r="AA20" s="995"/>
      <c r="AB20" s="995"/>
      <c r="AC20" s="996"/>
      <c r="AD20" s="865"/>
      <c r="AE20" s="891"/>
      <c r="AF20" s="891"/>
      <c r="AG20" s="891"/>
      <c r="AH20" s="866"/>
      <c r="AI20" s="865"/>
      <c r="AJ20" s="891"/>
      <c r="AK20" s="866"/>
      <c r="AL20" s="865"/>
      <c r="AM20" s="891"/>
      <c r="AN20" s="891"/>
      <c r="AO20" s="866"/>
      <c r="AP20" s="865"/>
      <c r="AQ20" s="891"/>
      <c r="AR20" s="891"/>
      <c r="AS20" s="866"/>
      <c r="AT20" s="988"/>
      <c r="AU20" s="989"/>
      <c r="AV20" s="990"/>
      <c r="AW20" s="988"/>
      <c r="AX20" s="989"/>
      <c r="AY20" s="1154"/>
      <c r="AZ20" s="852"/>
      <c r="BA20" s="848"/>
      <c r="BB20" s="1162"/>
      <c r="BC20" s="1163"/>
      <c r="BD20" s="1162"/>
      <c r="BE20" s="1163"/>
      <c r="BF20" s="1162"/>
      <c r="BG20" s="1163"/>
      <c r="BH20" s="1162"/>
      <c r="BI20" s="1163"/>
      <c r="BJ20" s="1162"/>
      <c r="BK20" s="1163"/>
      <c r="BL20" s="1162"/>
      <c r="BM20" s="1163"/>
      <c r="BN20" s="1162"/>
      <c r="BO20" s="1163"/>
      <c r="BP20" s="1166"/>
      <c r="BQ20" s="1167"/>
      <c r="BR20" s="925"/>
      <c r="BS20" s="1157"/>
      <c r="BT20" s="1159"/>
    </row>
    <row r="21" spans="1:72" ht="14.45" customHeight="1" x14ac:dyDescent="0.25">
      <c r="A21" s="907" t="s">
        <v>181</v>
      </c>
      <c r="B21" s="906"/>
      <c r="C21" s="1006" t="s">
        <v>225</v>
      </c>
      <c r="D21" s="1006"/>
      <c r="E21" s="1006"/>
      <c r="F21" s="1006"/>
      <c r="G21" s="1006"/>
      <c r="H21" s="1006"/>
      <c r="I21" s="1006"/>
      <c r="J21" s="1006"/>
      <c r="K21" s="1006"/>
      <c r="L21" s="1006"/>
      <c r="M21" s="1006"/>
      <c r="N21" s="1006"/>
      <c r="O21" s="1006"/>
      <c r="P21" s="1006"/>
      <c r="Q21" s="1006"/>
      <c r="R21" s="1006"/>
      <c r="S21" s="1006"/>
      <c r="T21" s="1006"/>
      <c r="U21" s="1006"/>
      <c r="V21" s="1006"/>
      <c r="W21" s="1000"/>
      <c r="X21" s="991">
        <v>2</v>
      </c>
      <c r="Y21" s="992"/>
      <c r="Z21" s="992"/>
      <c r="AA21" s="992"/>
      <c r="AB21" s="992"/>
      <c r="AC21" s="993"/>
      <c r="AD21" s="889">
        <v>11</v>
      </c>
      <c r="AE21" s="890"/>
      <c r="AF21" s="890"/>
      <c r="AG21" s="890"/>
      <c r="AH21" s="872"/>
      <c r="AI21" s="889"/>
      <c r="AJ21" s="890"/>
      <c r="AK21" s="872"/>
      <c r="AL21" s="889">
        <v>1</v>
      </c>
      <c r="AM21" s="890"/>
      <c r="AN21" s="890"/>
      <c r="AO21" s="872"/>
      <c r="AP21" s="889">
        <v>1</v>
      </c>
      <c r="AQ21" s="890"/>
      <c r="AR21" s="890"/>
      <c r="AS21" s="872"/>
      <c r="AT21" s="985"/>
      <c r="AU21" s="986"/>
      <c r="AV21" s="987"/>
      <c r="AW21" s="985">
        <v>1</v>
      </c>
      <c r="AX21" s="986"/>
      <c r="AY21" s="1155"/>
      <c r="AZ21" s="1160"/>
      <c r="BA21" s="1161"/>
      <c r="BB21" s="853"/>
      <c r="BC21" s="847"/>
      <c r="BD21" s="853"/>
      <c r="BE21" s="847"/>
      <c r="BF21" s="853"/>
      <c r="BG21" s="847"/>
      <c r="BH21" s="853"/>
      <c r="BI21" s="847"/>
      <c r="BJ21" s="853"/>
      <c r="BK21" s="847"/>
      <c r="BL21" s="853"/>
      <c r="BM21" s="847"/>
      <c r="BN21" s="853"/>
      <c r="BO21" s="847"/>
      <c r="BP21" s="1164"/>
      <c r="BQ21" s="1165"/>
      <c r="BR21" s="924"/>
      <c r="BS21" s="1168">
        <v>2</v>
      </c>
      <c r="BT21" s="1169"/>
    </row>
    <row r="22" spans="1:72" ht="14.45" customHeight="1" thickBot="1" x14ac:dyDescent="0.3">
      <c r="A22" s="907"/>
      <c r="B22" s="906"/>
      <c r="C22" s="1000" t="s">
        <v>252</v>
      </c>
      <c r="D22" s="1001"/>
      <c r="E22" s="1001"/>
      <c r="F22" s="1001"/>
      <c r="G22" s="1001"/>
      <c r="H22" s="1001"/>
      <c r="I22" s="1001"/>
      <c r="J22" s="1001"/>
      <c r="K22" s="1001"/>
      <c r="L22" s="1001"/>
      <c r="M22" s="1001"/>
      <c r="N22" s="1001"/>
      <c r="O22" s="1001"/>
      <c r="P22" s="1001"/>
      <c r="Q22" s="1001"/>
      <c r="R22" s="1001"/>
      <c r="S22" s="1001"/>
      <c r="T22" s="1001"/>
      <c r="U22" s="1001"/>
      <c r="V22" s="1001"/>
      <c r="W22" s="1002"/>
      <c r="X22" s="994"/>
      <c r="Y22" s="995"/>
      <c r="Z22" s="995"/>
      <c r="AA22" s="995"/>
      <c r="AB22" s="995"/>
      <c r="AC22" s="996"/>
      <c r="AD22" s="865"/>
      <c r="AE22" s="891"/>
      <c r="AF22" s="891"/>
      <c r="AG22" s="891"/>
      <c r="AH22" s="866"/>
      <c r="AI22" s="865"/>
      <c r="AJ22" s="891"/>
      <c r="AK22" s="866"/>
      <c r="AL22" s="865"/>
      <c r="AM22" s="891"/>
      <c r="AN22" s="891"/>
      <c r="AO22" s="866"/>
      <c r="AP22" s="865"/>
      <c r="AQ22" s="891"/>
      <c r="AR22" s="891"/>
      <c r="AS22" s="866"/>
      <c r="AT22" s="988"/>
      <c r="AU22" s="989"/>
      <c r="AV22" s="990"/>
      <c r="AW22" s="988"/>
      <c r="AX22" s="989"/>
      <c r="AY22" s="1154"/>
      <c r="AZ22" s="852"/>
      <c r="BA22" s="848"/>
      <c r="BB22" s="1162"/>
      <c r="BC22" s="1163"/>
      <c r="BD22" s="1162"/>
      <c r="BE22" s="1163"/>
      <c r="BF22" s="1162"/>
      <c r="BG22" s="1163"/>
      <c r="BH22" s="1162"/>
      <c r="BI22" s="1163"/>
      <c r="BJ22" s="1162"/>
      <c r="BK22" s="1163"/>
      <c r="BL22" s="1162"/>
      <c r="BM22" s="1163"/>
      <c r="BN22" s="1162"/>
      <c r="BO22" s="1163"/>
      <c r="BP22" s="1166"/>
      <c r="BQ22" s="1167"/>
      <c r="BR22" s="925"/>
      <c r="BS22" s="1157"/>
      <c r="BT22" s="1159"/>
    </row>
    <row r="23" spans="1:72" ht="14.45" customHeight="1" x14ac:dyDescent="0.25">
      <c r="A23" s="905" t="s">
        <v>182</v>
      </c>
      <c r="B23" s="906"/>
      <c r="C23" s="1000" t="s">
        <v>226</v>
      </c>
      <c r="D23" s="1001"/>
      <c r="E23" s="1001"/>
      <c r="F23" s="1001"/>
      <c r="G23" s="1001"/>
      <c r="H23" s="1001"/>
      <c r="I23" s="1001"/>
      <c r="J23" s="1001"/>
      <c r="K23" s="1001"/>
      <c r="L23" s="1001"/>
      <c r="M23" s="1001"/>
      <c r="N23" s="1001"/>
      <c r="O23" s="1001"/>
      <c r="P23" s="1001"/>
      <c r="Q23" s="1001"/>
      <c r="R23" s="1001"/>
      <c r="S23" s="1001"/>
      <c r="T23" s="1001"/>
      <c r="U23" s="1001"/>
      <c r="V23" s="1001"/>
      <c r="W23" s="1002"/>
      <c r="X23" s="991">
        <v>5</v>
      </c>
      <c r="Y23" s="992"/>
      <c r="Z23" s="992"/>
      <c r="AA23" s="992"/>
      <c r="AB23" s="992"/>
      <c r="AC23" s="993"/>
      <c r="AD23" s="889">
        <v>9</v>
      </c>
      <c r="AE23" s="890"/>
      <c r="AF23" s="890"/>
      <c r="AG23" s="890"/>
      <c r="AH23" s="872"/>
      <c r="AI23" s="889"/>
      <c r="AJ23" s="890"/>
      <c r="AK23" s="872"/>
      <c r="AL23" s="889">
        <v>3</v>
      </c>
      <c r="AM23" s="890"/>
      <c r="AN23" s="890"/>
      <c r="AO23" s="872"/>
      <c r="AP23" s="889">
        <v>1</v>
      </c>
      <c r="AQ23" s="890"/>
      <c r="AR23" s="890"/>
      <c r="AS23" s="872"/>
      <c r="AT23" s="985">
        <v>2</v>
      </c>
      <c r="AU23" s="986"/>
      <c r="AV23" s="987"/>
      <c r="AW23" s="985">
        <v>2</v>
      </c>
      <c r="AX23" s="986"/>
      <c r="AY23" s="1155"/>
      <c r="AZ23" s="1160"/>
      <c r="BA23" s="1161"/>
      <c r="BB23" s="853"/>
      <c r="BC23" s="847"/>
      <c r="BD23" s="853"/>
      <c r="BE23" s="847"/>
      <c r="BF23" s="853"/>
      <c r="BG23" s="847"/>
      <c r="BH23" s="853"/>
      <c r="BI23" s="847"/>
      <c r="BJ23" s="853"/>
      <c r="BK23" s="847"/>
      <c r="BL23" s="853"/>
      <c r="BM23" s="847"/>
      <c r="BN23" s="853"/>
      <c r="BO23" s="847"/>
      <c r="BP23" s="1164">
        <v>5</v>
      </c>
      <c r="BQ23" s="1165"/>
      <c r="BR23" s="924"/>
      <c r="BS23" s="1168"/>
      <c r="BT23" s="1169"/>
    </row>
    <row r="24" spans="1:72" ht="14.45" customHeight="1" thickBot="1" x14ac:dyDescent="0.3">
      <c r="A24" s="905"/>
      <c r="B24" s="906"/>
      <c r="C24" s="1000" t="s">
        <v>253</v>
      </c>
      <c r="D24" s="1001"/>
      <c r="E24" s="1001"/>
      <c r="F24" s="1001"/>
      <c r="G24" s="1001"/>
      <c r="H24" s="1001"/>
      <c r="I24" s="1001"/>
      <c r="J24" s="1001"/>
      <c r="K24" s="1001"/>
      <c r="L24" s="1001"/>
      <c r="M24" s="1001"/>
      <c r="N24" s="1001"/>
      <c r="O24" s="1001"/>
      <c r="P24" s="1001"/>
      <c r="Q24" s="1001"/>
      <c r="R24" s="1001"/>
      <c r="S24" s="1001"/>
      <c r="T24" s="1001"/>
      <c r="U24" s="1001"/>
      <c r="V24" s="1001"/>
      <c r="W24" s="1002"/>
      <c r="X24" s="994"/>
      <c r="Y24" s="995"/>
      <c r="Z24" s="995"/>
      <c r="AA24" s="995"/>
      <c r="AB24" s="995"/>
      <c r="AC24" s="996"/>
      <c r="AD24" s="865"/>
      <c r="AE24" s="891"/>
      <c r="AF24" s="891"/>
      <c r="AG24" s="891"/>
      <c r="AH24" s="866"/>
      <c r="AI24" s="865"/>
      <c r="AJ24" s="891"/>
      <c r="AK24" s="866"/>
      <c r="AL24" s="865"/>
      <c r="AM24" s="891"/>
      <c r="AN24" s="891"/>
      <c r="AO24" s="866"/>
      <c r="AP24" s="865"/>
      <c r="AQ24" s="891"/>
      <c r="AR24" s="891"/>
      <c r="AS24" s="866"/>
      <c r="AT24" s="988"/>
      <c r="AU24" s="989"/>
      <c r="AV24" s="990"/>
      <c r="AW24" s="988"/>
      <c r="AX24" s="989"/>
      <c r="AY24" s="1154"/>
      <c r="AZ24" s="852"/>
      <c r="BA24" s="848"/>
      <c r="BB24" s="1162"/>
      <c r="BC24" s="1163"/>
      <c r="BD24" s="1162"/>
      <c r="BE24" s="1163"/>
      <c r="BF24" s="1162"/>
      <c r="BG24" s="1163"/>
      <c r="BH24" s="1162"/>
      <c r="BI24" s="1163"/>
      <c r="BJ24" s="1162"/>
      <c r="BK24" s="1163"/>
      <c r="BL24" s="1162"/>
      <c r="BM24" s="1163"/>
      <c r="BN24" s="1162"/>
      <c r="BO24" s="1163"/>
      <c r="BP24" s="1166"/>
      <c r="BQ24" s="1167"/>
      <c r="BR24" s="925"/>
      <c r="BS24" s="1157"/>
      <c r="BT24" s="1159"/>
    </row>
    <row r="25" spans="1:72" ht="14.45" customHeight="1" x14ac:dyDescent="0.25">
      <c r="A25" s="905" t="s">
        <v>183</v>
      </c>
      <c r="B25" s="906"/>
      <c r="C25" s="1006" t="s">
        <v>176</v>
      </c>
      <c r="D25" s="1006"/>
      <c r="E25" s="1006"/>
      <c r="F25" s="1006"/>
      <c r="G25" s="1006"/>
      <c r="H25" s="1006"/>
      <c r="I25" s="1006"/>
      <c r="J25" s="1006"/>
      <c r="K25" s="1006"/>
      <c r="L25" s="1006"/>
      <c r="M25" s="1006"/>
      <c r="N25" s="1006"/>
      <c r="O25" s="1006"/>
      <c r="P25" s="1006"/>
      <c r="Q25" s="1006"/>
      <c r="R25" s="1006"/>
      <c r="S25" s="1006"/>
      <c r="T25" s="1006"/>
      <c r="U25" s="1006"/>
      <c r="V25" s="1006"/>
      <c r="W25" s="1000"/>
      <c r="X25" s="991">
        <v>2</v>
      </c>
      <c r="Y25" s="992"/>
      <c r="Z25" s="992"/>
      <c r="AA25" s="992"/>
      <c r="AB25" s="992"/>
      <c r="AC25" s="993"/>
      <c r="AD25" s="889">
        <v>3</v>
      </c>
      <c r="AE25" s="890"/>
      <c r="AF25" s="890"/>
      <c r="AG25" s="890"/>
      <c r="AH25" s="872"/>
      <c r="AI25" s="889"/>
      <c r="AJ25" s="890"/>
      <c r="AK25" s="872"/>
      <c r="AL25" s="889">
        <v>1</v>
      </c>
      <c r="AM25" s="890"/>
      <c r="AN25" s="890"/>
      <c r="AO25" s="872"/>
      <c r="AP25" s="889">
        <v>1</v>
      </c>
      <c r="AQ25" s="890"/>
      <c r="AR25" s="890"/>
      <c r="AS25" s="872"/>
      <c r="AT25" s="985"/>
      <c r="AU25" s="986"/>
      <c r="AV25" s="987"/>
      <c r="AW25" s="985">
        <v>1</v>
      </c>
      <c r="AX25" s="986"/>
      <c r="AY25" s="1155"/>
      <c r="AZ25" s="1160"/>
      <c r="BA25" s="1161"/>
      <c r="BB25" s="853"/>
      <c r="BC25" s="847"/>
      <c r="BD25" s="853">
        <v>2</v>
      </c>
      <c r="BE25" s="847"/>
      <c r="BF25" s="853"/>
      <c r="BG25" s="847"/>
      <c r="BH25" s="853"/>
      <c r="BI25" s="847"/>
      <c r="BJ25" s="853"/>
      <c r="BK25" s="847"/>
      <c r="BL25" s="853"/>
      <c r="BM25" s="847"/>
      <c r="BN25" s="853"/>
      <c r="BO25" s="847"/>
      <c r="BP25" s="1164"/>
      <c r="BQ25" s="1165"/>
      <c r="BR25" s="924"/>
      <c r="BS25" s="1168"/>
      <c r="BT25" s="1169"/>
    </row>
    <row r="26" spans="1:72" ht="14.45" customHeight="1" thickBot="1" x14ac:dyDescent="0.3">
      <c r="A26" s="905"/>
      <c r="B26" s="906"/>
      <c r="C26" s="1000" t="s">
        <v>256</v>
      </c>
      <c r="D26" s="1001"/>
      <c r="E26" s="1001"/>
      <c r="F26" s="1001"/>
      <c r="G26" s="1001"/>
      <c r="H26" s="1001"/>
      <c r="I26" s="1001"/>
      <c r="J26" s="1001"/>
      <c r="K26" s="1001"/>
      <c r="L26" s="1001"/>
      <c r="M26" s="1001"/>
      <c r="N26" s="1001"/>
      <c r="O26" s="1001"/>
      <c r="P26" s="1001"/>
      <c r="Q26" s="1001"/>
      <c r="R26" s="1001"/>
      <c r="S26" s="1001"/>
      <c r="T26" s="1001"/>
      <c r="U26" s="1001"/>
      <c r="V26" s="1001"/>
      <c r="W26" s="1002"/>
      <c r="X26" s="994"/>
      <c r="Y26" s="995"/>
      <c r="Z26" s="995"/>
      <c r="AA26" s="995"/>
      <c r="AB26" s="995"/>
      <c r="AC26" s="996"/>
      <c r="AD26" s="865"/>
      <c r="AE26" s="891"/>
      <c r="AF26" s="891"/>
      <c r="AG26" s="891"/>
      <c r="AH26" s="866"/>
      <c r="AI26" s="865"/>
      <c r="AJ26" s="891"/>
      <c r="AK26" s="866"/>
      <c r="AL26" s="865"/>
      <c r="AM26" s="891"/>
      <c r="AN26" s="891"/>
      <c r="AO26" s="866"/>
      <c r="AP26" s="865"/>
      <c r="AQ26" s="891"/>
      <c r="AR26" s="891"/>
      <c r="AS26" s="866"/>
      <c r="AT26" s="988"/>
      <c r="AU26" s="989"/>
      <c r="AV26" s="990"/>
      <c r="AW26" s="988"/>
      <c r="AX26" s="989"/>
      <c r="AY26" s="1154"/>
      <c r="AZ26" s="852"/>
      <c r="BA26" s="848"/>
      <c r="BB26" s="1162"/>
      <c r="BC26" s="1163"/>
      <c r="BD26" s="1162"/>
      <c r="BE26" s="1163"/>
      <c r="BF26" s="1162"/>
      <c r="BG26" s="1163"/>
      <c r="BH26" s="1162"/>
      <c r="BI26" s="1163"/>
      <c r="BJ26" s="1162"/>
      <c r="BK26" s="1163"/>
      <c r="BL26" s="1162"/>
      <c r="BM26" s="1163"/>
      <c r="BN26" s="1162"/>
      <c r="BO26" s="1163"/>
      <c r="BP26" s="1166"/>
      <c r="BQ26" s="1167"/>
      <c r="BR26" s="925"/>
      <c r="BS26" s="1157"/>
      <c r="BT26" s="1159"/>
    </row>
    <row r="27" spans="1:72" ht="14.45" customHeight="1" x14ac:dyDescent="0.25">
      <c r="A27" s="905" t="s">
        <v>184</v>
      </c>
      <c r="B27" s="906"/>
      <c r="C27" s="1006" t="s">
        <v>227</v>
      </c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0"/>
      <c r="X27" s="991">
        <v>8</v>
      </c>
      <c r="Y27" s="992"/>
      <c r="Z27" s="992"/>
      <c r="AA27" s="992"/>
      <c r="AB27" s="992"/>
      <c r="AC27" s="993"/>
      <c r="AD27" s="889">
        <v>6</v>
      </c>
      <c r="AE27" s="890"/>
      <c r="AF27" s="890"/>
      <c r="AG27" s="890"/>
      <c r="AH27" s="872"/>
      <c r="AI27" s="889"/>
      <c r="AJ27" s="890"/>
      <c r="AK27" s="872"/>
      <c r="AL27" s="889">
        <v>6</v>
      </c>
      <c r="AM27" s="890"/>
      <c r="AN27" s="890"/>
      <c r="AO27" s="872"/>
      <c r="AP27" s="889">
        <v>3</v>
      </c>
      <c r="AQ27" s="890"/>
      <c r="AR27" s="890"/>
      <c r="AS27" s="872"/>
      <c r="AT27" s="985">
        <v>3</v>
      </c>
      <c r="AU27" s="986"/>
      <c r="AV27" s="987"/>
      <c r="AW27" s="985">
        <v>2</v>
      </c>
      <c r="AX27" s="986"/>
      <c r="AY27" s="1155"/>
      <c r="AZ27" s="1160"/>
      <c r="BA27" s="1161"/>
      <c r="BB27" s="853"/>
      <c r="BC27" s="847"/>
      <c r="BD27" s="853"/>
      <c r="BE27" s="847"/>
      <c r="BF27" s="853"/>
      <c r="BG27" s="847"/>
      <c r="BH27" s="853">
        <v>4</v>
      </c>
      <c r="BI27" s="847"/>
      <c r="BJ27" s="853">
        <v>4</v>
      </c>
      <c r="BK27" s="847"/>
      <c r="BL27" s="853"/>
      <c r="BM27" s="847"/>
      <c r="BN27" s="853"/>
      <c r="BO27" s="847"/>
      <c r="BP27" s="1164"/>
      <c r="BQ27" s="1165"/>
      <c r="BR27" s="924"/>
      <c r="BS27" s="1168"/>
      <c r="BT27" s="1169"/>
    </row>
    <row r="28" spans="1:72" ht="14.45" customHeight="1" thickBot="1" x14ac:dyDescent="0.3">
      <c r="A28" s="905"/>
      <c r="B28" s="906"/>
      <c r="C28" s="1000" t="s">
        <v>254</v>
      </c>
      <c r="D28" s="1001"/>
      <c r="E28" s="1001"/>
      <c r="F28" s="1001"/>
      <c r="G28" s="1001"/>
      <c r="H28" s="1001"/>
      <c r="I28" s="1001"/>
      <c r="J28" s="1001"/>
      <c r="K28" s="1001"/>
      <c r="L28" s="1001"/>
      <c r="M28" s="1001"/>
      <c r="N28" s="1001"/>
      <c r="O28" s="1001"/>
      <c r="P28" s="1001"/>
      <c r="Q28" s="1001"/>
      <c r="R28" s="1001"/>
      <c r="S28" s="1001"/>
      <c r="T28" s="1001"/>
      <c r="U28" s="1001"/>
      <c r="V28" s="1001"/>
      <c r="W28" s="1002"/>
      <c r="X28" s="994"/>
      <c r="Y28" s="995"/>
      <c r="Z28" s="995"/>
      <c r="AA28" s="995"/>
      <c r="AB28" s="995"/>
      <c r="AC28" s="996"/>
      <c r="AD28" s="865"/>
      <c r="AE28" s="891"/>
      <c r="AF28" s="891"/>
      <c r="AG28" s="891"/>
      <c r="AH28" s="866"/>
      <c r="AI28" s="865"/>
      <c r="AJ28" s="891"/>
      <c r="AK28" s="866"/>
      <c r="AL28" s="865"/>
      <c r="AM28" s="891"/>
      <c r="AN28" s="891"/>
      <c r="AO28" s="866"/>
      <c r="AP28" s="865"/>
      <c r="AQ28" s="891"/>
      <c r="AR28" s="891"/>
      <c r="AS28" s="866"/>
      <c r="AT28" s="988"/>
      <c r="AU28" s="989"/>
      <c r="AV28" s="990"/>
      <c r="AW28" s="988"/>
      <c r="AX28" s="989"/>
      <c r="AY28" s="1154"/>
      <c r="AZ28" s="852"/>
      <c r="BA28" s="848"/>
      <c r="BB28" s="1162"/>
      <c r="BC28" s="1163"/>
      <c r="BD28" s="1162"/>
      <c r="BE28" s="1163"/>
      <c r="BF28" s="1162"/>
      <c r="BG28" s="1163"/>
      <c r="BH28" s="1162"/>
      <c r="BI28" s="1163"/>
      <c r="BJ28" s="1162"/>
      <c r="BK28" s="1163"/>
      <c r="BL28" s="1162"/>
      <c r="BM28" s="1163"/>
      <c r="BN28" s="1162"/>
      <c r="BO28" s="1163"/>
      <c r="BP28" s="1166"/>
      <c r="BQ28" s="1167"/>
      <c r="BR28" s="925"/>
      <c r="BS28" s="1157"/>
      <c r="BT28" s="1159"/>
    </row>
    <row r="29" spans="1:72" ht="14.45" customHeight="1" x14ac:dyDescent="0.25">
      <c r="A29" s="905" t="s">
        <v>185</v>
      </c>
      <c r="B29" s="906"/>
      <c r="C29" s="1006" t="s">
        <v>228</v>
      </c>
      <c r="D29" s="1006"/>
      <c r="E29" s="1006"/>
      <c r="F29" s="1006"/>
      <c r="G29" s="1006"/>
      <c r="H29" s="1006"/>
      <c r="I29" s="1006"/>
      <c r="J29" s="1006"/>
      <c r="K29" s="1006"/>
      <c r="L29" s="1006"/>
      <c r="M29" s="1006"/>
      <c r="N29" s="1006"/>
      <c r="O29" s="1006"/>
      <c r="P29" s="1006"/>
      <c r="Q29" s="1006"/>
      <c r="R29" s="1006"/>
      <c r="S29" s="1006"/>
      <c r="T29" s="1006"/>
      <c r="U29" s="1006"/>
      <c r="V29" s="1006"/>
      <c r="W29" s="1000"/>
      <c r="X29" s="991">
        <v>6</v>
      </c>
      <c r="Y29" s="992"/>
      <c r="Z29" s="992"/>
      <c r="AA29" s="992"/>
      <c r="AB29" s="992"/>
      <c r="AC29" s="993"/>
      <c r="AD29" s="883">
        <v>8</v>
      </c>
      <c r="AE29" s="884"/>
      <c r="AF29" s="884"/>
      <c r="AG29" s="884"/>
      <c r="AH29" s="885"/>
      <c r="AI29" s="889"/>
      <c r="AJ29" s="890"/>
      <c r="AK29" s="872"/>
      <c r="AL29" s="889">
        <v>4</v>
      </c>
      <c r="AM29" s="890"/>
      <c r="AN29" s="890"/>
      <c r="AO29" s="872"/>
      <c r="AP29" s="889">
        <v>2</v>
      </c>
      <c r="AQ29" s="890"/>
      <c r="AR29" s="890"/>
      <c r="AS29" s="872"/>
      <c r="AT29" s="985">
        <v>2</v>
      </c>
      <c r="AU29" s="986"/>
      <c r="AV29" s="987"/>
      <c r="AW29" s="936">
        <v>2</v>
      </c>
      <c r="AX29" s="937"/>
      <c r="AY29" s="942"/>
      <c r="AZ29" s="1160"/>
      <c r="BA29" s="1161"/>
      <c r="BB29" s="853"/>
      <c r="BC29" s="847"/>
      <c r="BD29" s="853"/>
      <c r="BE29" s="847"/>
      <c r="BF29" s="853"/>
      <c r="BG29" s="847"/>
      <c r="BH29" s="853"/>
      <c r="BI29" s="847"/>
      <c r="BJ29" s="853"/>
      <c r="BK29" s="847"/>
      <c r="BL29" s="853">
        <v>4</v>
      </c>
      <c r="BM29" s="847"/>
      <c r="BN29" s="853">
        <v>2</v>
      </c>
      <c r="BO29" s="847"/>
      <c r="BP29" s="1164"/>
      <c r="BQ29" s="1165"/>
      <c r="BR29" s="924"/>
      <c r="BS29" s="1168"/>
      <c r="BT29" s="952"/>
    </row>
    <row r="30" spans="1:72" ht="14.45" customHeight="1" thickBot="1" x14ac:dyDescent="0.3">
      <c r="A30" s="905"/>
      <c r="B30" s="906"/>
      <c r="C30" s="1000" t="s">
        <v>255</v>
      </c>
      <c r="D30" s="1001"/>
      <c r="E30" s="1001"/>
      <c r="F30" s="1001"/>
      <c r="G30" s="1001"/>
      <c r="H30" s="1001"/>
      <c r="I30" s="1001"/>
      <c r="J30" s="1001"/>
      <c r="K30" s="1001"/>
      <c r="L30" s="1001"/>
      <c r="M30" s="1001"/>
      <c r="N30" s="1001"/>
      <c r="O30" s="1001"/>
      <c r="P30" s="1001"/>
      <c r="Q30" s="1001"/>
      <c r="R30" s="1001"/>
      <c r="S30" s="1001"/>
      <c r="T30" s="1001"/>
      <c r="U30" s="1001"/>
      <c r="V30" s="1001"/>
      <c r="W30" s="1002"/>
      <c r="X30" s="994"/>
      <c r="Y30" s="995"/>
      <c r="Z30" s="995"/>
      <c r="AA30" s="995"/>
      <c r="AB30" s="995"/>
      <c r="AC30" s="996"/>
      <c r="AD30" s="886"/>
      <c r="AE30" s="887"/>
      <c r="AF30" s="887"/>
      <c r="AG30" s="887"/>
      <c r="AH30" s="888"/>
      <c r="AI30" s="865"/>
      <c r="AJ30" s="891"/>
      <c r="AK30" s="866"/>
      <c r="AL30" s="865"/>
      <c r="AM30" s="891"/>
      <c r="AN30" s="891"/>
      <c r="AO30" s="866"/>
      <c r="AP30" s="865"/>
      <c r="AQ30" s="891"/>
      <c r="AR30" s="891"/>
      <c r="AS30" s="866"/>
      <c r="AT30" s="988"/>
      <c r="AU30" s="989"/>
      <c r="AV30" s="990"/>
      <c r="AW30" s="964"/>
      <c r="AX30" s="965"/>
      <c r="AY30" s="966"/>
      <c r="AZ30" s="852"/>
      <c r="BA30" s="848"/>
      <c r="BB30" s="1162"/>
      <c r="BC30" s="1163"/>
      <c r="BD30" s="1162"/>
      <c r="BE30" s="1163"/>
      <c r="BF30" s="1162"/>
      <c r="BG30" s="1163"/>
      <c r="BH30" s="1162"/>
      <c r="BI30" s="1163"/>
      <c r="BJ30" s="1162"/>
      <c r="BK30" s="1163"/>
      <c r="BL30" s="1162"/>
      <c r="BM30" s="1163"/>
      <c r="BN30" s="1162"/>
      <c r="BO30" s="1163"/>
      <c r="BP30" s="1166"/>
      <c r="BQ30" s="1167"/>
      <c r="BR30" s="925"/>
      <c r="BS30" s="1157"/>
      <c r="BT30" s="929"/>
    </row>
    <row r="31" spans="1:72" ht="14.45" customHeight="1" x14ac:dyDescent="0.25">
      <c r="A31" s="905" t="s">
        <v>186</v>
      </c>
      <c r="B31" s="906"/>
      <c r="C31" s="1006" t="s">
        <v>229</v>
      </c>
      <c r="D31" s="1006"/>
      <c r="E31" s="1006"/>
      <c r="F31" s="1006"/>
      <c r="G31" s="1006"/>
      <c r="H31" s="1006"/>
      <c r="I31" s="1006"/>
      <c r="J31" s="1006"/>
      <c r="K31" s="1006"/>
      <c r="L31" s="1006"/>
      <c r="M31" s="1006"/>
      <c r="N31" s="1006"/>
      <c r="O31" s="1006"/>
      <c r="P31" s="1006"/>
      <c r="Q31" s="1006"/>
      <c r="R31" s="1006"/>
      <c r="S31" s="1006"/>
      <c r="T31" s="1006"/>
      <c r="U31" s="1006"/>
      <c r="V31" s="1006"/>
      <c r="W31" s="1000"/>
      <c r="X31" s="991">
        <v>2</v>
      </c>
      <c r="Y31" s="992"/>
      <c r="Z31" s="992"/>
      <c r="AA31" s="992"/>
      <c r="AB31" s="992"/>
      <c r="AC31" s="993"/>
      <c r="AD31" s="883">
        <v>9</v>
      </c>
      <c r="AE31" s="884"/>
      <c r="AF31" s="884"/>
      <c r="AG31" s="884"/>
      <c r="AH31" s="885"/>
      <c r="AI31" s="889"/>
      <c r="AJ31" s="890"/>
      <c r="AK31" s="872"/>
      <c r="AL31" s="889">
        <v>1</v>
      </c>
      <c r="AM31" s="890"/>
      <c r="AN31" s="890"/>
      <c r="AO31" s="872"/>
      <c r="AP31" s="889"/>
      <c r="AQ31" s="890"/>
      <c r="AR31" s="890"/>
      <c r="AS31" s="872"/>
      <c r="AT31" s="985">
        <v>1</v>
      </c>
      <c r="AU31" s="986"/>
      <c r="AV31" s="987"/>
      <c r="AW31" s="936">
        <v>1</v>
      </c>
      <c r="AX31" s="937"/>
      <c r="AY31" s="942"/>
      <c r="AZ31" s="1160"/>
      <c r="BA31" s="1161"/>
      <c r="BB31" s="853"/>
      <c r="BC31" s="847"/>
      <c r="BD31" s="853"/>
      <c r="BE31" s="847"/>
      <c r="BF31" s="853"/>
      <c r="BG31" s="847"/>
      <c r="BH31" s="853"/>
      <c r="BI31" s="847"/>
      <c r="BJ31" s="853"/>
      <c r="BK31" s="847"/>
      <c r="BL31" s="853"/>
      <c r="BM31" s="847"/>
      <c r="BN31" s="853"/>
      <c r="BO31" s="847"/>
      <c r="BP31" s="1164">
        <v>2</v>
      </c>
      <c r="BQ31" s="1165"/>
      <c r="BR31" s="924"/>
      <c r="BS31" s="1168"/>
      <c r="BT31" s="952"/>
    </row>
    <row r="32" spans="1:72" ht="14.45" customHeight="1" thickBot="1" x14ac:dyDescent="0.3">
      <c r="A32" s="905"/>
      <c r="B32" s="906"/>
      <c r="C32" s="1000" t="s">
        <v>261</v>
      </c>
      <c r="D32" s="1001"/>
      <c r="E32" s="1001"/>
      <c r="F32" s="1001"/>
      <c r="G32" s="1001"/>
      <c r="H32" s="1001"/>
      <c r="I32" s="1001"/>
      <c r="J32" s="1001"/>
      <c r="K32" s="1001"/>
      <c r="L32" s="1001"/>
      <c r="M32" s="1001"/>
      <c r="N32" s="1001"/>
      <c r="O32" s="1001"/>
      <c r="P32" s="1001"/>
      <c r="Q32" s="1001"/>
      <c r="R32" s="1001"/>
      <c r="S32" s="1001"/>
      <c r="T32" s="1001"/>
      <c r="U32" s="1001"/>
      <c r="V32" s="1001"/>
      <c r="W32" s="1002"/>
      <c r="X32" s="994"/>
      <c r="Y32" s="995"/>
      <c r="Z32" s="995"/>
      <c r="AA32" s="995"/>
      <c r="AB32" s="995"/>
      <c r="AC32" s="996"/>
      <c r="AD32" s="886"/>
      <c r="AE32" s="887"/>
      <c r="AF32" s="887"/>
      <c r="AG32" s="887"/>
      <c r="AH32" s="888"/>
      <c r="AI32" s="865"/>
      <c r="AJ32" s="891"/>
      <c r="AK32" s="866"/>
      <c r="AL32" s="865"/>
      <c r="AM32" s="891"/>
      <c r="AN32" s="891"/>
      <c r="AO32" s="866"/>
      <c r="AP32" s="865"/>
      <c r="AQ32" s="891"/>
      <c r="AR32" s="891"/>
      <c r="AS32" s="866"/>
      <c r="AT32" s="988"/>
      <c r="AU32" s="989"/>
      <c r="AV32" s="990"/>
      <c r="AW32" s="964"/>
      <c r="AX32" s="965"/>
      <c r="AY32" s="966"/>
      <c r="AZ32" s="852"/>
      <c r="BA32" s="848"/>
      <c r="BB32" s="1162"/>
      <c r="BC32" s="1163"/>
      <c r="BD32" s="1162"/>
      <c r="BE32" s="1163"/>
      <c r="BF32" s="1162"/>
      <c r="BG32" s="1163"/>
      <c r="BH32" s="1162"/>
      <c r="BI32" s="1163"/>
      <c r="BJ32" s="1162"/>
      <c r="BK32" s="1163"/>
      <c r="BL32" s="1162"/>
      <c r="BM32" s="1163"/>
      <c r="BN32" s="1162"/>
      <c r="BO32" s="1163"/>
      <c r="BP32" s="1166"/>
      <c r="BQ32" s="1167"/>
      <c r="BR32" s="925"/>
      <c r="BS32" s="1157"/>
      <c r="BT32" s="929"/>
    </row>
    <row r="33" spans="1:72" ht="14.45" customHeight="1" x14ac:dyDescent="0.25">
      <c r="A33" s="905" t="s">
        <v>187</v>
      </c>
      <c r="B33" s="906"/>
      <c r="C33" s="1006" t="s">
        <v>230</v>
      </c>
      <c r="D33" s="1006"/>
      <c r="E33" s="1006"/>
      <c r="F33" s="1006"/>
      <c r="G33" s="1006"/>
      <c r="H33" s="1006"/>
      <c r="I33" s="1006"/>
      <c r="J33" s="1006"/>
      <c r="K33" s="1006"/>
      <c r="L33" s="1006"/>
      <c r="M33" s="1006"/>
      <c r="N33" s="1006"/>
      <c r="O33" s="1006"/>
      <c r="P33" s="1006"/>
      <c r="Q33" s="1006"/>
      <c r="R33" s="1006"/>
      <c r="S33" s="1006"/>
      <c r="T33" s="1006"/>
      <c r="U33" s="1006"/>
      <c r="V33" s="1006"/>
      <c r="W33" s="1000"/>
      <c r="X33" s="991">
        <v>3</v>
      </c>
      <c r="Y33" s="992"/>
      <c r="Z33" s="992"/>
      <c r="AA33" s="992"/>
      <c r="AB33" s="992"/>
      <c r="AC33" s="993"/>
      <c r="AD33" s="883">
        <v>8</v>
      </c>
      <c r="AE33" s="884"/>
      <c r="AF33" s="884"/>
      <c r="AG33" s="884"/>
      <c r="AH33" s="885"/>
      <c r="AI33" s="889"/>
      <c r="AJ33" s="890"/>
      <c r="AK33" s="872"/>
      <c r="AL33" s="889">
        <v>2</v>
      </c>
      <c r="AM33" s="890"/>
      <c r="AN33" s="890"/>
      <c r="AO33" s="872"/>
      <c r="AP33" s="889">
        <v>1</v>
      </c>
      <c r="AQ33" s="890"/>
      <c r="AR33" s="890"/>
      <c r="AS33" s="872"/>
      <c r="AT33" s="985">
        <v>1</v>
      </c>
      <c r="AU33" s="986"/>
      <c r="AV33" s="987"/>
      <c r="AW33" s="936">
        <v>1</v>
      </c>
      <c r="AX33" s="937"/>
      <c r="AY33" s="942"/>
      <c r="AZ33" s="1160"/>
      <c r="BA33" s="1161"/>
      <c r="BB33" s="853"/>
      <c r="BC33" s="847"/>
      <c r="BD33" s="853"/>
      <c r="BE33" s="847"/>
      <c r="BF33" s="853"/>
      <c r="BG33" s="847"/>
      <c r="BH33" s="853"/>
      <c r="BI33" s="847"/>
      <c r="BJ33" s="853"/>
      <c r="BK33" s="847"/>
      <c r="BL33" s="853"/>
      <c r="BM33" s="847"/>
      <c r="BN33" s="853">
        <v>3</v>
      </c>
      <c r="BO33" s="847"/>
      <c r="BP33" s="1164"/>
      <c r="BQ33" s="1165"/>
      <c r="BR33" s="924"/>
      <c r="BS33" s="1168"/>
      <c r="BT33" s="952"/>
    </row>
    <row r="34" spans="1:72" ht="14.45" customHeight="1" thickBot="1" x14ac:dyDescent="0.3">
      <c r="A34" s="905"/>
      <c r="B34" s="906"/>
      <c r="C34" s="1000" t="s">
        <v>273</v>
      </c>
      <c r="D34" s="1001"/>
      <c r="E34" s="1001"/>
      <c r="F34" s="1001"/>
      <c r="G34" s="1001"/>
      <c r="H34" s="1001"/>
      <c r="I34" s="1001"/>
      <c r="J34" s="1001"/>
      <c r="K34" s="1001"/>
      <c r="L34" s="1001"/>
      <c r="M34" s="1001"/>
      <c r="N34" s="1001"/>
      <c r="O34" s="1001"/>
      <c r="P34" s="1001"/>
      <c r="Q34" s="1001"/>
      <c r="R34" s="1001"/>
      <c r="S34" s="1001"/>
      <c r="T34" s="1001"/>
      <c r="U34" s="1001"/>
      <c r="V34" s="1001"/>
      <c r="W34" s="1002"/>
      <c r="X34" s="994"/>
      <c r="Y34" s="995"/>
      <c r="Z34" s="995"/>
      <c r="AA34" s="995"/>
      <c r="AB34" s="995"/>
      <c r="AC34" s="996"/>
      <c r="AD34" s="886"/>
      <c r="AE34" s="887"/>
      <c r="AF34" s="887"/>
      <c r="AG34" s="887"/>
      <c r="AH34" s="888"/>
      <c r="AI34" s="865"/>
      <c r="AJ34" s="891"/>
      <c r="AK34" s="866"/>
      <c r="AL34" s="865"/>
      <c r="AM34" s="891"/>
      <c r="AN34" s="891"/>
      <c r="AO34" s="866"/>
      <c r="AP34" s="865"/>
      <c r="AQ34" s="891"/>
      <c r="AR34" s="891"/>
      <c r="AS34" s="866"/>
      <c r="AT34" s="988"/>
      <c r="AU34" s="989"/>
      <c r="AV34" s="990"/>
      <c r="AW34" s="964"/>
      <c r="AX34" s="965"/>
      <c r="AY34" s="966"/>
      <c r="AZ34" s="852"/>
      <c r="BA34" s="848"/>
      <c r="BB34" s="1162"/>
      <c r="BC34" s="1163"/>
      <c r="BD34" s="1162"/>
      <c r="BE34" s="1163"/>
      <c r="BF34" s="1162"/>
      <c r="BG34" s="1163"/>
      <c r="BH34" s="1162"/>
      <c r="BI34" s="1163"/>
      <c r="BJ34" s="1162"/>
      <c r="BK34" s="1163"/>
      <c r="BL34" s="1162"/>
      <c r="BM34" s="1163"/>
      <c r="BN34" s="1162"/>
      <c r="BO34" s="1163"/>
      <c r="BP34" s="1166"/>
      <c r="BQ34" s="1167"/>
      <c r="BR34" s="925"/>
      <c r="BS34" s="1157"/>
      <c r="BT34" s="929"/>
    </row>
    <row r="35" spans="1:72" ht="14.45" customHeight="1" x14ac:dyDescent="0.25">
      <c r="A35" s="905" t="s">
        <v>188</v>
      </c>
      <c r="B35" s="906"/>
      <c r="C35" s="1006" t="s">
        <v>231</v>
      </c>
      <c r="D35" s="1006"/>
      <c r="E35" s="1006"/>
      <c r="F35" s="1006"/>
      <c r="G35" s="1006"/>
      <c r="H35" s="1006"/>
      <c r="I35" s="1006"/>
      <c r="J35" s="1006"/>
      <c r="K35" s="1006"/>
      <c r="L35" s="1006"/>
      <c r="M35" s="1006"/>
      <c r="N35" s="1006"/>
      <c r="O35" s="1006"/>
      <c r="P35" s="1006"/>
      <c r="Q35" s="1006"/>
      <c r="R35" s="1006"/>
      <c r="S35" s="1006"/>
      <c r="T35" s="1006"/>
      <c r="U35" s="1006"/>
      <c r="V35" s="1006"/>
      <c r="W35" s="1000"/>
      <c r="X35" s="991">
        <v>4</v>
      </c>
      <c r="Y35" s="992"/>
      <c r="Z35" s="992"/>
      <c r="AA35" s="992"/>
      <c r="AB35" s="992"/>
      <c r="AC35" s="993"/>
      <c r="AD35" s="883">
        <v>8</v>
      </c>
      <c r="AE35" s="884"/>
      <c r="AF35" s="884"/>
      <c r="AG35" s="884"/>
      <c r="AH35" s="885"/>
      <c r="AI35" s="889"/>
      <c r="AJ35" s="890"/>
      <c r="AK35" s="872"/>
      <c r="AL35" s="889">
        <v>2</v>
      </c>
      <c r="AM35" s="890"/>
      <c r="AN35" s="890"/>
      <c r="AO35" s="872"/>
      <c r="AP35" s="889">
        <v>1</v>
      </c>
      <c r="AQ35" s="890"/>
      <c r="AR35" s="890"/>
      <c r="AS35" s="872"/>
      <c r="AT35" s="985">
        <v>1</v>
      </c>
      <c r="AU35" s="986"/>
      <c r="AV35" s="987"/>
      <c r="AW35" s="936">
        <v>2</v>
      </c>
      <c r="AX35" s="937"/>
      <c r="AY35" s="942"/>
      <c r="AZ35" s="1160"/>
      <c r="BA35" s="1161"/>
      <c r="BB35" s="853"/>
      <c r="BC35" s="847"/>
      <c r="BD35" s="853"/>
      <c r="BE35" s="847"/>
      <c r="BF35" s="853"/>
      <c r="BG35" s="847"/>
      <c r="BH35" s="853"/>
      <c r="BI35" s="847"/>
      <c r="BJ35" s="853"/>
      <c r="BK35" s="847"/>
      <c r="BL35" s="853"/>
      <c r="BM35" s="847"/>
      <c r="BN35" s="853">
        <v>4</v>
      </c>
      <c r="BO35" s="847"/>
      <c r="BP35" s="1164"/>
      <c r="BQ35" s="1165"/>
      <c r="BR35" s="924"/>
      <c r="BS35" s="1168"/>
      <c r="BT35" s="952"/>
    </row>
    <row r="36" spans="1:72" ht="14.45" customHeight="1" thickBot="1" x14ac:dyDescent="0.3">
      <c r="A36" s="905"/>
      <c r="B36" s="906"/>
      <c r="C36" s="1000" t="s">
        <v>232</v>
      </c>
      <c r="D36" s="1001"/>
      <c r="E36" s="1001"/>
      <c r="F36" s="1001"/>
      <c r="G36" s="1001"/>
      <c r="H36" s="1001"/>
      <c r="I36" s="1001"/>
      <c r="J36" s="1001"/>
      <c r="K36" s="1001"/>
      <c r="L36" s="1001"/>
      <c r="M36" s="1001"/>
      <c r="N36" s="1001"/>
      <c r="O36" s="1001"/>
      <c r="P36" s="1001"/>
      <c r="Q36" s="1001"/>
      <c r="R36" s="1001"/>
      <c r="S36" s="1001"/>
      <c r="T36" s="1001"/>
      <c r="U36" s="1001"/>
      <c r="V36" s="1001"/>
      <c r="W36" s="1002"/>
      <c r="X36" s="994"/>
      <c r="Y36" s="995"/>
      <c r="Z36" s="995"/>
      <c r="AA36" s="995"/>
      <c r="AB36" s="995"/>
      <c r="AC36" s="996"/>
      <c r="AD36" s="886"/>
      <c r="AE36" s="887"/>
      <c r="AF36" s="887"/>
      <c r="AG36" s="887"/>
      <c r="AH36" s="888"/>
      <c r="AI36" s="865"/>
      <c r="AJ36" s="891"/>
      <c r="AK36" s="866"/>
      <c r="AL36" s="865"/>
      <c r="AM36" s="891"/>
      <c r="AN36" s="891"/>
      <c r="AO36" s="866"/>
      <c r="AP36" s="865"/>
      <c r="AQ36" s="891"/>
      <c r="AR36" s="891"/>
      <c r="AS36" s="866"/>
      <c r="AT36" s="988"/>
      <c r="AU36" s="989"/>
      <c r="AV36" s="990"/>
      <c r="AW36" s="964"/>
      <c r="AX36" s="965"/>
      <c r="AY36" s="966"/>
      <c r="AZ36" s="852"/>
      <c r="BA36" s="848"/>
      <c r="BB36" s="1162"/>
      <c r="BC36" s="1163"/>
      <c r="BD36" s="1162"/>
      <c r="BE36" s="1163"/>
      <c r="BF36" s="1162"/>
      <c r="BG36" s="1163"/>
      <c r="BH36" s="1162"/>
      <c r="BI36" s="1163"/>
      <c r="BJ36" s="1162"/>
      <c r="BK36" s="1163"/>
      <c r="BL36" s="1162"/>
      <c r="BM36" s="1163"/>
      <c r="BN36" s="1162"/>
      <c r="BO36" s="1163"/>
      <c r="BP36" s="1166"/>
      <c r="BQ36" s="1167"/>
      <c r="BR36" s="925"/>
      <c r="BS36" s="1157"/>
      <c r="BT36" s="929"/>
    </row>
    <row r="37" spans="1:72" ht="14.45" customHeight="1" x14ac:dyDescent="0.25">
      <c r="A37" s="905" t="s">
        <v>189</v>
      </c>
      <c r="B37" s="906"/>
      <c r="C37" s="1006" t="s">
        <v>233</v>
      </c>
      <c r="D37" s="1006"/>
      <c r="E37" s="1006"/>
      <c r="F37" s="1006"/>
      <c r="G37" s="1006"/>
      <c r="H37" s="1006"/>
      <c r="I37" s="1006"/>
      <c r="J37" s="1006"/>
      <c r="K37" s="1006"/>
      <c r="L37" s="1006"/>
      <c r="M37" s="1006"/>
      <c r="N37" s="1006"/>
      <c r="O37" s="1006"/>
      <c r="P37" s="1006"/>
      <c r="Q37" s="1006"/>
      <c r="R37" s="1006"/>
      <c r="S37" s="1006"/>
      <c r="T37" s="1006"/>
      <c r="U37" s="1006"/>
      <c r="V37" s="1006"/>
      <c r="W37" s="1000"/>
      <c r="X37" s="991">
        <v>2</v>
      </c>
      <c r="Y37" s="992"/>
      <c r="Z37" s="992"/>
      <c r="AA37" s="992"/>
      <c r="AB37" s="992"/>
      <c r="AC37" s="993"/>
      <c r="AD37" s="883">
        <v>7</v>
      </c>
      <c r="AE37" s="884"/>
      <c r="AF37" s="884"/>
      <c r="AG37" s="884"/>
      <c r="AH37" s="885"/>
      <c r="AI37" s="889"/>
      <c r="AJ37" s="890"/>
      <c r="AK37" s="872"/>
      <c r="AL37" s="889">
        <v>1</v>
      </c>
      <c r="AM37" s="890"/>
      <c r="AN37" s="890"/>
      <c r="AO37" s="872"/>
      <c r="AP37" s="889">
        <v>1</v>
      </c>
      <c r="AQ37" s="890"/>
      <c r="AR37" s="890"/>
      <c r="AS37" s="872"/>
      <c r="AT37" s="985"/>
      <c r="AU37" s="986"/>
      <c r="AV37" s="987"/>
      <c r="AW37" s="936">
        <v>1</v>
      </c>
      <c r="AX37" s="937"/>
      <c r="AY37" s="942"/>
      <c r="AZ37" s="1160"/>
      <c r="BA37" s="1161"/>
      <c r="BB37" s="853"/>
      <c r="BC37" s="847"/>
      <c r="BD37" s="853"/>
      <c r="BE37" s="847"/>
      <c r="BF37" s="853"/>
      <c r="BG37" s="847"/>
      <c r="BH37" s="853"/>
      <c r="BI37" s="847"/>
      <c r="BJ37" s="853"/>
      <c r="BK37" s="847"/>
      <c r="BL37" s="853">
        <v>2</v>
      </c>
      <c r="BM37" s="847"/>
      <c r="BN37" s="853"/>
      <c r="BO37" s="847"/>
      <c r="BP37" s="1164"/>
      <c r="BQ37" s="1165"/>
      <c r="BR37" s="924"/>
      <c r="BS37" s="1168"/>
      <c r="BT37" s="952"/>
    </row>
    <row r="38" spans="1:72" ht="14.45" customHeight="1" thickBot="1" x14ac:dyDescent="0.3">
      <c r="A38" s="905"/>
      <c r="B38" s="906"/>
      <c r="C38" s="1000" t="s">
        <v>259</v>
      </c>
      <c r="D38" s="1001"/>
      <c r="E38" s="1001"/>
      <c r="F38" s="1001"/>
      <c r="G38" s="1001"/>
      <c r="H38" s="1001"/>
      <c r="I38" s="1001"/>
      <c r="J38" s="1001"/>
      <c r="K38" s="1001"/>
      <c r="L38" s="1001"/>
      <c r="M38" s="1001"/>
      <c r="N38" s="1001"/>
      <c r="O38" s="1001"/>
      <c r="P38" s="1001"/>
      <c r="Q38" s="1001"/>
      <c r="R38" s="1001"/>
      <c r="S38" s="1001"/>
      <c r="T38" s="1001"/>
      <c r="U38" s="1001"/>
      <c r="V38" s="1001"/>
      <c r="W38" s="1002"/>
      <c r="X38" s="994"/>
      <c r="Y38" s="995"/>
      <c r="Z38" s="995"/>
      <c r="AA38" s="995"/>
      <c r="AB38" s="995"/>
      <c r="AC38" s="996"/>
      <c r="AD38" s="886"/>
      <c r="AE38" s="887"/>
      <c r="AF38" s="887"/>
      <c r="AG38" s="887"/>
      <c r="AH38" s="888"/>
      <c r="AI38" s="865"/>
      <c r="AJ38" s="891"/>
      <c r="AK38" s="866"/>
      <c r="AL38" s="865"/>
      <c r="AM38" s="891"/>
      <c r="AN38" s="891"/>
      <c r="AO38" s="866"/>
      <c r="AP38" s="865"/>
      <c r="AQ38" s="891"/>
      <c r="AR38" s="891"/>
      <c r="AS38" s="866"/>
      <c r="AT38" s="988"/>
      <c r="AU38" s="989"/>
      <c r="AV38" s="990"/>
      <c r="AW38" s="964"/>
      <c r="AX38" s="965"/>
      <c r="AY38" s="966"/>
      <c r="AZ38" s="852"/>
      <c r="BA38" s="848"/>
      <c r="BB38" s="1162"/>
      <c r="BC38" s="1163"/>
      <c r="BD38" s="1162"/>
      <c r="BE38" s="1163"/>
      <c r="BF38" s="1162"/>
      <c r="BG38" s="1163"/>
      <c r="BH38" s="1162"/>
      <c r="BI38" s="1163"/>
      <c r="BJ38" s="1162"/>
      <c r="BK38" s="1163"/>
      <c r="BL38" s="1162"/>
      <c r="BM38" s="1163"/>
      <c r="BN38" s="1162"/>
      <c r="BO38" s="1163"/>
      <c r="BP38" s="1166"/>
      <c r="BQ38" s="1167"/>
      <c r="BR38" s="925"/>
      <c r="BS38" s="1157"/>
      <c r="BT38" s="929"/>
    </row>
    <row r="39" spans="1:72" ht="14.45" customHeight="1" x14ac:dyDescent="0.25">
      <c r="A39" s="905" t="s">
        <v>190</v>
      </c>
      <c r="B39" s="906"/>
      <c r="C39" s="1006" t="s">
        <v>234</v>
      </c>
      <c r="D39" s="1006"/>
      <c r="E39" s="1006"/>
      <c r="F39" s="1006"/>
      <c r="G39" s="1006"/>
      <c r="H39" s="1006"/>
      <c r="I39" s="1006"/>
      <c r="J39" s="1006"/>
      <c r="K39" s="1006"/>
      <c r="L39" s="1006"/>
      <c r="M39" s="1006"/>
      <c r="N39" s="1006"/>
      <c r="O39" s="1006"/>
      <c r="P39" s="1006"/>
      <c r="Q39" s="1006"/>
      <c r="R39" s="1006"/>
      <c r="S39" s="1006"/>
      <c r="T39" s="1006"/>
      <c r="U39" s="1006"/>
      <c r="V39" s="1006"/>
      <c r="W39" s="1000"/>
      <c r="X39" s="991">
        <v>3</v>
      </c>
      <c r="Y39" s="992"/>
      <c r="Z39" s="992"/>
      <c r="AA39" s="992"/>
      <c r="AB39" s="992"/>
      <c r="AC39" s="993"/>
      <c r="AD39" s="883">
        <v>9</v>
      </c>
      <c r="AE39" s="884"/>
      <c r="AF39" s="884"/>
      <c r="AG39" s="884"/>
      <c r="AH39" s="885"/>
      <c r="AI39" s="889"/>
      <c r="AJ39" s="890"/>
      <c r="AK39" s="872"/>
      <c r="AL39" s="889">
        <v>2</v>
      </c>
      <c r="AM39" s="890"/>
      <c r="AN39" s="890"/>
      <c r="AO39" s="872"/>
      <c r="AP39" s="889">
        <v>1</v>
      </c>
      <c r="AQ39" s="890"/>
      <c r="AR39" s="890"/>
      <c r="AS39" s="872"/>
      <c r="AT39" s="985">
        <v>1</v>
      </c>
      <c r="AU39" s="986"/>
      <c r="AV39" s="987"/>
      <c r="AW39" s="936">
        <v>1</v>
      </c>
      <c r="AX39" s="937"/>
      <c r="AY39" s="942"/>
      <c r="AZ39" s="1160"/>
      <c r="BA39" s="1161"/>
      <c r="BB39" s="853"/>
      <c r="BC39" s="847"/>
      <c r="BD39" s="853"/>
      <c r="BE39" s="847"/>
      <c r="BF39" s="853"/>
      <c r="BG39" s="847"/>
      <c r="BH39" s="853"/>
      <c r="BI39" s="847"/>
      <c r="BJ39" s="853"/>
      <c r="BK39" s="847"/>
      <c r="BL39" s="853"/>
      <c r="BM39" s="847"/>
      <c r="BN39" s="853"/>
      <c r="BO39" s="847"/>
      <c r="BP39" s="1164">
        <v>3</v>
      </c>
      <c r="BQ39" s="1165"/>
      <c r="BR39" s="924"/>
      <c r="BS39" s="1168"/>
      <c r="BT39" s="952"/>
    </row>
    <row r="40" spans="1:72" ht="14.45" customHeight="1" thickBot="1" x14ac:dyDescent="0.3">
      <c r="A40" s="905"/>
      <c r="B40" s="906"/>
      <c r="C40" s="1000" t="s">
        <v>270</v>
      </c>
      <c r="D40" s="1001"/>
      <c r="E40" s="1001"/>
      <c r="F40" s="1001"/>
      <c r="G40" s="1001"/>
      <c r="H40" s="1001"/>
      <c r="I40" s="1001"/>
      <c r="J40" s="1001"/>
      <c r="K40" s="1001"/>
      <c r="L40" s="1001"/>
      <c r="M40" s="1001"/>
      <c r="N40" s="1001"/>
      <c r="O40" s="1001"/>
      <c r="P40" s="1001"/>
      <c r="Q40" s="1001"/>
      <c r="R40" s="1001"/>
      <c r="S40" s="1001"/>
      <c r="T40" s="1001"/>
      <c r="U40" s="1001"/>
      <c r="V40" s="1001"/>
      <c r="W40" s="1002"/>
      <c r="X40" s="994"/>
      <c r="Y40" s="995"/>
      <c r="Z40" s="995"/>
      <c r="AA40" s="995"/>
      <c r="AB40" s="995"/>
      <c r="AC40" s="996"/>
      <c r="AD40" s="886"/>
      <c r="AE40" s="887"/>
      <c r="AF40" s="887"/>
      <c r="AG40" s="887"/>
      <c r="AH40" s="888"/>
      <c r="AI40" s="865"/>
      <c r="AJ40" s="891"/>
      <c r="AK40" s="866"/>
      <c r="AL40" s="865"/>
      <c r="AM40" s="891"/>
      <c r="AN40" s="891"/>
      <c r="AO40" s="866"/>
      <c r="AP40" s="865"/>
      <c r="AQ40" s="891"/>
      <c r="AR40" s="891"/>
      <c r="AS40" s="866"/>
      <c r="AT40" s="988"/>
      <c r="AU40" s="989"/>
      <c r="AV40" s="990"/>
      <c r="AW40" s="964"/>
      <c r="AX40" s="965"/>
      <c r="AY40" s="966"/>
      <c r="AZ40" s="852"/>
      <c r="BA40" s="848"/>
      <c r="BB40" s="1162"/>
      <c r="BC40" s="1163"/>
      <c r="BD40" s="1162"/>
      <c r="BE40" s="1163"/>
      <c r="BF40" s="1162"/>
      <c r="BG40" s="1163"/>
      <c r="BH40" s="1162"/>
      <c r="BI40" s="1163"/>
      <c r="BJ40" s="1162"/>
      <c r="BK40" s="1163"/>
      <c r="BL40" s="1162"/>
      <c r="BM40" s="1163"/>
      <c r="BN40" s="1162"/>
      <c r="BO40" s="1163"/>
      <c r="BP40" s="1166"/>
      <c r="BQ40" s="1167"/>
      <c r="BR40" s="925"/>
      <c r="BS40" s="1157"/>
      <c r="BT40" s="929"/>
    </row>
    <row r="41" spans="1:72" ht="14.45" customHeight="1" x14ac:dyDescent="0.25">
      <c r="A41" s="905" t="s">
        <v>191</v>
      </c>
      <c r="B41" s="906"/>
      <c r="C41" s="1006" t="s">
        <v>235</v>
      </c>
      <c r="D41" s="1006"/>
      <c r="E41" s="1006"/>
      <c r="F41" s="1006"/>
      <c r="G41" s="1006"/>
      <c r="H41" s="1006"/>
      <c r="I41" s="1006"/>
      <c r="J41" s="1006"/>
      <c r="K41" s="1006"/>
      <c r="L41" s="1006"/>
      <c r="M41" s="1006"/>
      <c r="N41" s="1006"/>
      <c r="O41" s="1006"/>
      <c r="P41" s="1006"/>
      <c r="Q41" s="1006"/>
      <c r="R41" s="1006"/>
      <c r="S41" s="1006"/>
      <c r="T41" s="1006"/>
      <c r="U41" s="1006"/>
      <c r="V41" s="1006"/>
      <c r="W41" s="1000"/>
      <c r="X41" s="991">
        <v>5</v>
      </c>
      <c r="Y41" s="992"/>
      <c r="Z41" s="992"/>
      <c r="AA41" s="992"/>
      <c r="AB41" s="992"/>
      <c r="AC41" s="993"/>
      <c r="AD41" s="883">
        <v>9</v>
      </c>
      <c r="AE41" s="884"/>
      <c r="AF41" s="884"/>
      <c r="AG41" s="884"/>
      <c r="AH41" s="885"/>
      <c r="AI41" s="889"/>
      <c r="AJ41" s="890"/>
      <c r="AK41" s="872"/>
      <c r="AL41" s="889">
        <v>4</v>
      </c>
      <c r="AM41" s="890"/>
      <c r="AN41" s="890"/>
      <c r="AO41" s="872"/>
      <c r="AP41" s="889">
        <v>2</v>
      </c>
      <c r="AQ41" s="890"/>
      <c r="AR41" s="890"/>
      <c r="AS41" s="872"/>
      <c r="AT41" s="985">
        <v>2</v>
      </c>
      <c r="AU41" s="986"/>
      <c r="AV41" s="987"/>
      <c r="AW41" s="936">
        <v>1</v>
      </c>
      <c r="AX41" s="937"/>
      <c r="AY41" s="942"/>
      <c r="AZ41" s="1160"/>
      <c r="BA41" s="1161"/>
      <c r="BB41" s="853"/>
      <c r="BC41" s="847"/>
      <c r="BD41" s="853"/>
      <c r="BE41" s="847"/>
      <c r="BF41" s="853"/>
      <c r="BG41" s="847"/>
      <c r="BH41" s="853"/>
      <c r="BI41" s="847"/>
      <c r="BJ41" s="853"/>
      <c r="BK41" s="847"/>
      <c r="BL41" s="853"/>
      <c r="BM41" s="847"/>
      <c r="BN41" s="853"/>
      <c r="BO41" s="847"/>
      <c r="BP41" s="1164">
        <v>5</v>
      </c>
      <c r="BQ41" s="1165"/>
      <c r="BR41" s="924"/>
      <c r="BS41" s="1168"/>
      <c r="BT41" s="952"/>
    </row>
    <row r="42" spans="1:72" ht="14.45" customHeight="1" thickBot="1" x14ac:dyDescent="0.3">
      <c r="A42" s="905"/>
      <c r="B42" s="906"/>
      <c r="C42" s="1000" t="s">
        <v>271</v>
      </c>
      <c r="D42" s="1001"/>
      <c r="E42" s="1001"/>
      <c r="F42" s="1001"/>
      <c r="G42" s="1001"/>
      <c r="H42" s="1001"/>
      <c r="I42" s="1001"/>
      <c r="J42" s="1001"/>
      <c r="K42" s="1001"/>
      <c r="L42" s="1001"/>
      <c r="M42" s="1001"/>
      <c r="N42" s="1001"/>
      <c r="O42" s="1001"/>
      <c r="P42" s="1001"/>
      <c r="Q42" s="1001"/>
      <c r="R42" s="1001"/>
      <c r="S42" s="1001"/>
      <c r="T42" s="1001"/>
      <c r="U42" s="1001"/>
      <c r="V42" s="1001"/>
      <c r="W42" s="1002"/>
      <c r="X42" s="994"/>
      <c r="Y42" s="995"/>
      <c r="Z42" s="995"/>
      <c r="AA42" s="995"/>
      <c r="AB42" s="995"/>
      <c r="AC42" s="996"/>
      <c r="AD42" s="886"/>
      <c r="AE42" s="887"/>
      <c r="AF42" s="887"/>
      <c r="AG42" s="887"/>
      <c r="AH42" s="888"/>
      <c r="AI42" s="865"/>
      <c r="AJ42" s="891"/>
      <c r="AK42" s="866"/>
      <c r="AL42" s="865"/>
      <c r="AM42" s="891"/>
      <c r="AN42" s="891"/>
      <c r="AO42" s="866"/>
      <c r="AP42" s="865"/>
      <c r="AQ42" s="891"/>
      <c r="AR42" s="891"/>
      <c r="AS42" s="866"/>
      <c r="AT42" s="988"/>
      <c r="AU42" s="989"/>
      <c r="AV42" s="990"/>
      <c r="AW42" s="964"/>
      <c r="AX42" s="965"/>
      <c r="AY42" s="966"/>
      <c r="AZ42" s="852"/>
      <c r="BA42" s="848"/>
      <c r="BB42" s="1162"/>
      <c r="BC42" s="1163"/>
      <c r="BD42" s="1162"/>
      <c r="BE42" s="1163"/>
      <c r="BF42" s="1162"/>
      <c r="BG42" s="1163"/>
      <c r="BH42" s="1162"/>
      <c r="BI42" s="1163"/>
      <c r="BJ42" s="1162"/>
      <c r="BK42" s="1163"/>
      <c r="BL42" s="1162"/>
      <c r="BM42" s="1163"/>
      <c r="BN42" s="1162"/>
      <c r="BO42" s="1163"/>
      <c r="BP42" s="1166"/>
      <c r="BQ42" s="1167"/>
      <c r="BR42" s="925"/>
      <c r="BS42" s="1157"/>
      <c r="BT42" s="929"/>
    </row>
    <row r="43" spans="1:72" ht="14.45" customHeight="1" x14ac:dyDescent="0.25">
      <c r="A43" s="905" t="s">
        <v>192</v>
      </c>
      <c r="B43" s="906"/>
      <c r="C43" s="1006" t="s">
        <v>236</v>
      </c>
      <c r="D43" s="1006"/>
      <c r="E43" s="1006"/>
      <c r="F43" s="1006"/>
      <c r="G43" s="1006"/>
      <c r="H43" s="1006"/>
      <c r="I43" s="1006"/>
      <c r="J43" s="1006"/>
      <c r="K43" s="1006"/>
      <c r="L43" s="1006"/>
      <c r="M43" s="1006"/>
      <c r="N43" s="1006"/>
      <c r="O43" s="1006"/>
      <c r="P43" s="1006"/>
      <c r="Q43" s="1006"/>
      <c r="R43" s="1006"/>
      <c r="S43" s="1006"/>
      <c r="T43" s="1006"/>
      <c r="U43" s="1006"/>
      <c r="V43" s="1006"/>
      <c r="W43" s="1000"/>
      <c r="X43" s="991">
        <v>3</v>
      </c>
      <c r="Y43" s="992"/>
      <c r="Z43" s="992"/>
      <c r="AA43" s="992"/>
      <c r="AB43" s="992"/>
      <c r="AC43" s="993"/>
      <c r="AD43" s="883">
        <v>10</v>
      </c>
      <c r="AE43" s="884"/>
      <c r="AF43" s="884"/>
      <c r="AG43" s="884"/>
      <c r="AH43" s="885"/>
      <c r="AI43" s="889"/>
      <c r="AJ43" s="890"/>
      <c r="AK43" s="872"/>
      <c r="AL43" s="889">
        <v>2</v>
      </c>
      <c r="AM43" s="890"/>
      <c r="AN43" s="890"/>
      <c r="AO43" s="872"/>
      <c r="AP43" s="889">
        <v>1</v>
      </c>
      <c r="AQ43" s="890"/>
      <c r="AR43" s="890"/>
      <c r="AS43" s="872"/>
      <c r="AT43" s="985">
        <v>1</v>
      </c>
      <c r="AU43" s="986"/>
      <c r="AV43" s="987"/>
      <c r="AW43" s="936">
        <v>1</v>
      </c>
      <c r="AX43" s="937"/>
      <c r="AY43" s="942"/>
      <c r="AZ43" s="1160"/>
      <c r="BA43" s="1161"/>
      <c r="BB43" s="853"/>
      <c r="BC43" s="847"/>
      <c r="BD43" s="853"/>
      <c r="BE43" s="847"/>
      <c r="BF43" s="853"/>
      <c r="BG43" s="847"/>
      <c r="BH43" s="853"/>
      <c r="BI43" s="847"/>
      <c r="BJ43" s="853"/>
      <c r="BK43" s="847"/>
      <c r="BL43" s="853"/>
      <c r="BM43" s="847"/>
      <c r="BN43" s="853"/>
      <c r="BO43" s="847"/>
      <c r="BP43" s="1164"/>
      <c r="BQ43" s="1165"/>
      <c r="BR43" s="924">
        <v>3</v>
      </c>
      <c r="BS43" s="1168"/>
      <c r="BT43" s="952"/>
    </row>
    <row r="44" spans="1:72" ht="14.45" customHeight="1" thickBot="1" x14ac:dyDescent="0.3">
      <c r="A44" s="905"/>
      <c r="B44" s="906"/>
      <c r="C44" s="1000" t="s">
        <v>272</v>
      </c>
      <c r="D44" s="1001"/>
      <c r="E44" s="1001"/>
      <c r="F44" s="1001"/>
      <c r="G44" s="1001"/>
      <c r="H44" s="1001"/>
      <c r="I44" s="1001"/>
      <c r="J44" s="1001"/>
      <c r="K44" s="1001"/>
      <c r="L44" s="1001"/>
      <c r="M44" s="1001"/>
      <c r="N44" s="1001"/>
      <c r="O44" s="1001"/>
      <c r="P44" s="1001"/>
      <c r="Q44" s="1001"/>
      <c r="R44" s="1001"/>
      <c r="S44" s="1001"/>
      <c r="T44" s="1001"/>
      <c r="U44" s="1001"/>
      <c r="V44" s="1001"/>
      <c r="W44" s="1002"/>
      <c r="X44" s="994"/>
      <c r="Y44" s="995"/>
      <c r="Z44" s="995"/>
      <c r="AA44" s="995"/>
      <c r="AB44" s="995"/>
      <c r="AC44" s="996"/>
      <c r="AD44" s="886"/>
      <c r="AE44" s="887"/>
      <c r="AF44" s="887"/>
      <c r="AG44" s="887"/>
      <c r="AH44" s="888"/>
      <c r="AI44" s="865"/>
      <c r="AJ44" s="891"/>
      <c r="AK44" s="866"/>
      <c r="AL44" s="865"/>
      <c r="AM44" s="891"/>
      <c r="AN44" s="891"/>
      <c r="AO44" s="866"/>
      <c r="AP44" s="865"/>
      <c r="AQ44" s="891"/>
      <c r="AR44" s="891"/>
      <c r="AS44" s="866"/>
      <c r="AT44" s="988"/>
      <c r="AU44" s="989"/>
      <c r="AV44" s="990"/>
      <c r="AW44" s="964"/>
      <c r="AX44" s="965"/>
      <c r="AY44" s="966"/>
      <c r="AZ44" s="852"/>
      <c r="BA44" s="848"/>
      <c r="BB44" s="1162"/>
      <c r="BC44" s="1163"/>
      <c r="BD44" s="1162"/>
      <c r="BE44" s="1163"/>
      <c r="BF44" s="1162"/>
      <c r="BG44" s="1163"/>
      <c r="BH44" s="1162"/>
      <c r="BI44" s="1163"/>
      <c r="BJ44" s="1162"/>
      <c r="BK44" s="1163"/>
      <c r="BL44" s="1162"/>
      <c r="BM44" s="1163"/>
      <c r="BN44" s="1162"/>
      <c r="BO44" s="1163"/>
      <c r="BP44" s="1166"/>
      <c r="BQ44" s="1167"/>
      <c r="BR44" s="925"/>
      <c r="BS44" s="1157"/>
      <c r="BT44" s="929"/>
    </row>
    <row r="45" spans="1:72" ht="14.45" customHeight="1" x14ac:dyDescent="0.25">
      <c r="A45" s="905" t="s">
        <v>193</v>
      </c>
      <c r="B45" s="906"/>
      <c r="C45" s="1006" t="s">
        <v>237</v>
      </c>
      <c r="D45" s="1006"/>
      <c r="E45" s="1006"/>
      <c r="F45" s="1006"/>
      <c r="G45" s="1006"/>
      <c r="H45" s="1006"/>
      <c r="I45" s="1006"/>
      <c r="J45" s="1006"/>
      <c r="K45" s="1006"/>
      <c r="L45" s="1006"/>
      <c r="M45" s="1006"/>
      <c r="N45" s="1006"/>
      <c r="O45" s="1006"/>
      <c r="P45" s="1006"/>
      <c r="Q45" s="1006"/>
      <c r="R45" s="1006"/>
      <c r="S45" s="1006"/>
      <c r="T45" s="1006"/>
      <c r="U45" s="1006"/>
      <c r="V45" s="1006"/>
      <c r="W45" s="1000"/>
      <c r="X45" s="991">
        <v>6</v>
      </c>
      <c r="Y45" s="992"/>
      <c r="Z45" s="992"/>
      <c r="AA45" s="992"/>
      <c r="AB45" s="992"/>
      <c r="AC45" s="993"/>
      <c r="AD45" s="883">
        <v>10</v>
      </c>
      <c r="AE45" s="884"/>
      <c r="AF45" s="884"/>
      <c r="AG45" s="884"/>
      <c r="AH45" s="885"/>
      <c r="AI45" s="889"/>
      <c r="AJ45" s="890"/>
      <c r="AK45" s="872"/>
      <c r="AL45" s="889">
        <v>4</v>
      </c>
      <c r="AM45" s="890"/>
      <c r="AN45" s="890"/>
      <c r="AO45" s="872"/>
      <c r="AP45" s="889">
        <v>2</v>
      </c>
      <c r="AQ45" s="890"/>
      <c r="AR45" s="890"/>
      <c r="AS45" s="872"/>
      <c r="AT45" s="985">
        <v>2</v>
      </c>
      <c r="AU45" s="986"/>
      <c r="AV45" s="987"/>
      <c r="AW45" s="936">
        <v>2</v>
      </c>
      <c r="AX45" s="937"/>
      <c r="AY45" s="942"/>
      <c r="AZ45" s="1160"/>
      <c r="BA45" s="1161"/>
      <c r="BB45" s="853"/>
      <c r="BC45" s="847"/>
      <c r="BD45" s="853"/>
      <c r="BE45" s="847"/>
      <c r="BF45" s="853"/>
      <c r="BG45" s="847"/>
      <c r="BH45" s="853"/>
      <c r="BI45" s="847"/>
      <c r="BJ45" s="853"/>
      <c r="BK45" s="847"/>
      <c r="BL45" s="853"/>
      <c r="BM45" s="847"/>
      <c r="BN45" s="853"/>
      <c r="BO45" s="847"/>
      <c r="BP45" s="1176"/>
      <c r="BQ45" s="1177"/>
      <c r="BR45" s="924">
        <v>6</v>
      </c>
      <c r="BS45" s="1168"/>
      <c r="BT45" s="1170"/>
    </row>
    <row r="46" spans="1:72" ht="14.45" customHeight="1" thickBot="1" x14ac:dyDescent="0.3">
      <c r="A46" s="905"/>
      <c r="B46" s="906"/>
      <c r="C46" s="1000" t="s">
        <v>274</v>
      </c>
      <c r="D46" s="1001"/>
      <c r="E46" s="1001"/>
      <c r="F46" s="1001"/>
      <c r="G46" s="1001"/>
      <c r="H46" s="1001"/>
      <c r="I46" s="1001"/>
      <c r="J46" s="1001"/>
      <c r="K46" s="1001"/>
      <c r="L46" s="1001"/>
      <c r="M46" s="1001"/>
      <c r="N46" s="1001"/>
      <c r="O46" s="1001"/>
      <c r="P46" s="1001"/>
      <c r="Q46" s="1001"/>
      <c r="R46" s="1001"/>
      <c r="S46" s="1001"/>
      <c r="T46" s="1001"/>
      <c r="U46" s="1001"/>
      <c r="V46" s="1001"/>
      <c r="W46" s="1002"/>
      <c r="X46" s="994"/>
      <c r="Y46" s="995"/>
      <c r="Z46" s="995"/>
      <c r="AA46" s="995"/>
      <c r="AB46" s="995"/>
      <c r="AC46" s="996"/>
      <c r="AD46" s="886"/>
      <c r="AE46" s="887"/>
      <c r="AF46" s="887"/>
      <c r="AG46" s="887"/>
      <c r="AH46" s="888"/>
      <c r="AI46" s="865"/>
      <c r="AJ46" s="891"/>
      <c r="AK46" s="866"/>
      <c r="AL46" s="865"/>
      <c r="AM46" s="891"/>
      <c r="AN46" s="891"/>
      <c r="AO46" s="866"/>
      <c r="AP46" s="865"/>
      <c r="AQ46" s="891"/>
      <c r="AR46" s="891"/>
      <c r="AS46" s="866"/>
      <c r="AT46" s="988"/>
      <c r="AU46" s="989"/>
      <c r="AV46" s="990"/>
      <c r="AW46" s="964"/>
      <c r="AX46" s="965"/>
      <c r="AY46" s="966"/>
      <c r="AZ46" s="852"/>
      <c r="BA46" s="848"/>
      <c r="BB46" s="1162"/>
      <c r="BC46" s="1163"/>
      <c r="BD46" s="1162"/>
      <c r="BE46" s="1163"/>
      <c r="BF46" s="1162"/>
      <c r="BG46" s="1163"/>
      <c r="BH46" s="1162"/>
      <c r="BI46" s="1163"/>
      <c r="BJ46" s="1162"/>
      <c r="BK46" s="1163"/>
      <c r="BL46" s="1162"/>
      <c r="BM46" s="1163"/>
      <c r="BN46" s="1162"/>
      <c r="BO46" s="1163"/>
      <c r="BP46" s="1178"/>
      <c r="BQ46" s="1179"/>
      <c r="BR46" s="925"/>
      <c r="BS46" s="1157"/>
      <c r="BT46" s="1171"/>
    </row>
    <row r="47" spans="1:72" ht="14.45" customHeight="1" x14ac:dyDescent="0.25">
      <c r="A47" s="905" t="s">
        <v>194</v>
      </c>
      <c r="B47" s="906"/>
      <c r="C47" s="1006" t="s">
        <v>249</v>
      </c>
      <c r="D47" s="1006"/>
      <c r="E47" s="1006"/>
      <c r="F47" s="1006"/>
      <c r="G47" s="1006"/>
      <c r="H47" s="1006"/>
      <c r="I47" s="1006"/>
      <c r="J47" s="1006"/>
      <c r="K47" s="1006"/>
      <c r="L47" s="1006"/>
      <c r="M47" s="1006"/>
      <c r="N47" s="1006"/>
      <c r="O47" s="1006"/>
      <c r="P47" s="1006"/>
      <c r="Q47" s="1006"/>
      <c r="R47" s="1006"/>
      <c r="S47" s="1006"/>
      <c r="T47" s="1006"/>
      <c r="U47" s="1006"/>
      <c r="V47" s="1006"/>
      <c r="W47" s="1000"/>
      <c r="X47" s="991">
        <v>4</v>
      </c>
      <c r="Y47" s="992"/>
      <c r="Z47" s="992"/>
      <c r="AA47" s="992"/>
      <c r="AB47" s="992"/>
      <c r="AC47" s="993"/>
      <c r="AD47" s="883">
        <v>7</v>
      </c>
      <c r="AE47" s="884"/>
      <c r="AF47" s="884"/>
      <c r="AG47" s="884"/>
      <c r="AH47" s="885"/>
      <c r="AI47" s="883"/>
      <c r="AJ47" s="884"/>
      <c r="AK47" s="885"/>
      <c r="AL47" s="883">
        <v>3</v>
      </c>
      <c r="AM47" s="884"/>
      <c r="AN47" s="884"/>
      <c r="AO47" s="885"/>
      <c r="AP47" s="889">
        <v>2</v>
      </c>
      <c r="AQ47" s="890"/>
      <c r="AR47" s="890"/>
      <c r="AS47" s="872"/>
      <c r="AT47" s="985">
        <v>1</v>
      </c>
      <c r="AU47" s="986"/>
      <c r="AV47" s="987"/>
      <c r="AW47" s="936">
        <v>1</v>
      </c>
      <c r="AX47" s="937"/>
      <c r="AY47" s="942"/>
      <c r="AZ47" s="1160"/>
      <c r="BA47" s="1161"/>
      <c r="BB47" s="853"/>
      <c r="BC47" s="847"/>
      <c r="BD47" s="853"/>
      <c r="BE47" s="847"/>
      <c r="BF47" s="853"/>
      <c r="BG47" s="847"/>
      <c r="BH47" s="853"/>
      <c r="BI47" s="847"/>
      <c r="BJ47" s="853"/>
      <c r="BK47" s="847"/>
      <c r="BL47" s="853">
        <v>4</v>
      </c>
      <c r="BM47" s="847"/>
      <c r="BN47" s="853"/>
      <c r="BO47" s="847"/>
      <c r="BP47" s="1164"/>
      <c r="BQ47" s="1165"/>
      <c r="BR47" s="1172"/>
      <c r="BS47" s="1174"/>
      <c r="BT47" s="1170"/>
    </row>
    <row r="48" spans="1:72" ht="14.45" customHeight="1" thickBot="1" x14ac:dyDescent="0.3">
      <c r="A48" s="905"/>
      <c r="B48" s="906"/>
      <c r="C48" s="1000" t="s">
        <v>257</v>
      </c>
      <c r="D48" s="1001"/>
      <c r="E48" s="1001"/>
      <c r="F48" s="1001"/>
      <c r="G48" s="1001"/>
      <c r="H48" s="1001"/>
      <c r="I48" s="1001"/>
      <c r="J48" s="1001"/>
      <c r="K48" s="1001"/>
      <c r="L48" s="1001"/>
      <c r="M48" s="1001"/>
      <c r="N48" s="1001"/>
      <c r="O48" s="1001"/>
      <c r="P48" s="1001"/>
      <c r="Q48" s="1001"/>
      <c r="R48" s="1001"/>
      <c r="S48" s="1001"/>
      <c r="T48" s="1001"/>
      <c r="U48" s="1001"/>
      <c r="V48" s="1001"/>
      <c r="W48" s="1002"/>
      <c r="X48" s="994"/>
      <c r="Y48" s="995"/>
      <c r="Z48" s="995"/>
      <c r="AA48" s="995"/>
      <c r="AB48" s="995"/>
      <c r="AC48" s="996"/>
      <c r="AD48" s="886"/>
      <c r="AE48" s="887"/>
      <c r="AF48" s="887"/>
      <c r="AG48" s="887"/>
      <c r="AH48" s="888"/>
      <c r="AI48" s="886"/>
      <c r="AJ48" s="887"/>
      <c r="AK48" s="888"/>
      <c r="AL48" s="886"/>
      <c r="AM48" s="887"/>
      <c r="AN48" s="887"/>
      <c r="AO48" s="888"/>
      <c r="AP48" s="865"/>
      <c r="AQ48" s="891"/>
      <c r="AR48" s="891"/>
      <c r="AS48" s="866"/>
      <c r="AT48" s="988"/>
      <c r="AU48" s="989"/>
      <c r="AV48" s="990"/>
      <c r="AW48" s="964"/>
      <c r="AX48" s="965"/>
      <c r="AY48" s="966"/>
      <c r="AZ48" s="852"/>
      <c r="BA48" s="848"/>
      <c r="BB48" s="1162"/>
      <c r="BC48" s="1163"/>
      <c r="BD48" s="1162"/>
      <c r="BE48" s="1163"/>
      <c r="BF48" s="1162"/>
      <c r="BG48" s="1163"/>
      <c r="BH48" s="1162"/>
      <c r="BI48" s="1163"/>
      <c r="BJ48" s="1162"/>
      <c r="BK48" s="1163"/>
      <c r="BL48" s="1162"/>
      <c r="BM48" s="1163"/>
      <c r="BN48" s="1162"/>
      <c r="BO48" s="1163"/>
      <c r="BP48" s="1166"/>
      <c r="BQ48" s="1167"/>
      <c r="BR48" s="1173"/>
      <c r="BS48" s="1175"/>
      <c r="BT48" s="1171"/>
    </row>
    <row r="49" spans="1:72" ht="14.45" customHeight="1" x14ac:dyDescent="0.25">
      <c r="A49" s="905" t="s">
        <v>195</v>
      </c>
      <c r="B49" s="906"/>
      <c r="C49" s="1006" t="s">
        <v>238</v>
      </c>
      <c r="D49" s="1006"/>
      <c r="E49" s="1006"/>
      <c r="F49" s="1006"/>
      <c r="G49" s="1006"/>
      <c r="H49" s="1006"/>
      <c r="I49" s="1006"/>
      <c r="J49" s="1006"/>
      <c r="K49" s="1006"/>
      <c r="L49" s="1006"/>
      <c r="M49" s="1006"/>
      <c r="N49" s="1006"/>
      <c r="O49" s="1006"/>
      <c r="P49" s="1006"/>
      <c r="Q49" s="1006"/>
      <c r="R49" s="1006"/>
      <c r="S49" s="1006"/>
      <c r="T49" s="1006"/>
      <c r="U49" s="1006"/>
      <c r="V49" s="1006"/>
      <c r="W49" s="1000"/>
      <c r="X49" s="997">
        <v>6</v>
      </c>
      <c r="Y49" s="998"/>
      <c r="Z49" s="998"/>
      <c r="AA49" s="998"/>
      <c r="AB49" s="998"/>
      <c r="AC49" s="999"/>
      <c r="AD49" s="883">
        <v>10</v>
      </c>
      <c r="AE49" s="884"/>
      <c r="AF49" s="884"/>
      <c r="AG49" s="884"/>
      <c r="AH49" s="885"/>
      <c r="AI49" s="883"/>
      <c r="AJ49" s="884"/>
      <c r="AK49" s="885"/>
      <c r="AL49" s="883">
        <v>4</v>
      </c>
      <c r="AM49" s="884"/>
      <c r="AN49" s="884"/>
      <c r="AO49" s="885"/>
      <c r="AP49" s="889">
        <v>2</v>
      </c>
      <c r="AQ49" s="890"/>
      <c r="AR49" s="890"/>
      <c r="AS49" s="872"/>
      <c r="AT49" s="985">
        <v>2</v>
      </c>
      <c r="AU49" s="986"/>
      <c r="AV49" s="987"/>
      <c r="AW49" s="936">
        <v>2</v>
      </c>
      <c r="AX49" s="937"/>
      <c r="AY49" s="942"/>
      <c r="AZ49" s="1160"/>
      <c r="BA49" s="1161"/>
      <c r="BB49" s="853"/>
      <c r="BC49" s="847"/>
      <c r="BD49" s="853"/>
      <c r="BE49" s="847"/>
      <c r="BF49" s="853"/>
      <c r="BG49" s="847"/>
      <c r="BH49" s="853"/>
      <c r="BI49" s="847"/>
      <c r="BJ49" s="853"/>
      <c r="BK49" s="847"/>
      <c r="BL49" s="853"/>
      <c r="BM49" s="847"/>
      <c r="BN49" s="853"/>
      <c r="BO49" s="847"/>
      <c r="BP49" s="1164"/>
      <c r="BQ49" s="1165"/>
      <c r="BR49" s="924">
        <v>6</v>
      </c>
      <c r="BS49" s="1168"/>
      <c r="BT49" s="1170"/>
    </row>
    <row r="50" spans="1:72" ht="14.45" customHeight="1" thickBot="1" x14ac:dyDescent="0.3">
      <c r="A50" s="905"/>
      <c r="B50" s="906"/>
      <c r="C50" s="1000" t="s">
        <v>263</v>
      </c>
      <c r="D50" s="1001"/>
      <c r="E50" s="1001"/>
      <c r="F50" s="1001"/>
      <c r="G50" s="1001"/>
      <c r="H50" s="1001"/>
      <c r="I50" s="1001"/>
      <c r="J50" s="1001"/>
      <c r="K50" s="1001"/>
      <c r="L50" s="1001"/>
      <c r="M50" s="1001"/>
      <c r="N50" s="1001"/>
      <c r="O50" s="1001"/>
      <c r="P50" s="1001"/>
      <c r="Q50" s="1001"/>
      <c r="R50" s="1001"/>
      <c r="S50" s="1001"/>
      <c r="T50" s="1001"/>
      <c r="U50" s="1001"/>
      <c r="V50" s="1001"/>
      <c r="W50" s="1002"/>
      <c r="X50" s="994"/>
      <c r="Y50" s="995"/>
      <c r="Z50" s="995"/>
      <c r="AA50" s="995"/>
      <c r="AB50" s="995"/>
      <c r="AC50" s="996"/>
      <c r="AD50" s="886"/>
      <c r="AE50" s="887"/>
      <c r="AF50" s="887"/>
      <c r="AG50" s="887"/>
      <c r="AH50" s="888"/>
      <c r="AI50" s="886"/>
      <c r="AJ50" s="887"/>
      <c r="AK50" s="888"/>
      <c r="AL50" s="886"/>
      <c r="AM50" s="887"/>
      <c r="AN50" s="887"/>
      <c r="AO50" s="888"/>
      <c r="AP50" s="865"/>
      <c r="AQ50" s="891"/>
      <c r="AR50" s="891"/>
      <c r="AS50" s="866"/>
      <c r="AT50" s="988"/>
      <c r="AU50" s="989"/>
      <c r="AV50" s="990"/>
      <c r="AW50" s="964"/>
      <c r="AX50" s="965"/>
      <c r="AY50" s="966"/>
      <c r="AZ50" s="852"/>
      <c r="BA50" s="848"/>
      <c r="BB50" s="1162"/>
      <c r="BC50" s="1163"/>
      <c r="BD50" s="1162"/>
      <c r="BE50" s="1163"/>
      <c r="BF50" s="1162"/>
      <c r="BG50" s="1163"/>
      <c r="BH50" s="1162"/>
      <c r="BI50" s="1163"/>
      <c r="BJ50" s="1162"/>
      <c r="BK50" s="1163"/>
      <c r="BL50" s="1162"/>
      <c r="BM50" s="1163"/>
      <c r="BN50" s="1162"/>
      <c r="BO50" s="1163"/>
      <c r="BP50" s="1166"/>
      <c r="BQ50" s="1167"/>
      <c r="BR50" s="925"/>
      <c r="BS50" s="1157"/>
      <c r="BT50" s="1171"/>
    </row>
    <row r="51" spans="1:72" ht="14.45" customHeight="1" thickBot="1" x14ac:dyDescent="0.3">
      <c r="A51" s="905" t="s">
        <v>196</v>
      </c>
      <c r="B51" s="906"/>
      <c r="C51" s="1000" t="s">
        <v>239</v>
      </c>
      <c r="D51" s="1001"/>
      <c r="E51" s="1001"/>
      <c r="F51" s="1001"/>
      <c r="G51" s="1001"/>
      <c r="H51" s="1001"/>
      <c r="I51" s="1001"/>
      <c r="J51" s="1001"/>
      <c r="K51" s="1001"/>
      <c r="L51" s="1001"/>
      <c r="M51" s="1001"/>
      <c r="N51" s="1001"/>
      <c r="O51" s="1001"/>
      <c r="P51" s="1001"/>
      <c r="Q51" s="1001"/>
      <c r="R51" s="1001"/>
      <c r="S51" s="1001"/>
      <c r="T51" s="1001"/>
      <c r="U51" s="1001"/>
      <c r="V51" s="1001"/>
      <c r="W51" s="1002"/>
      <c r="X51" s="997">
        <v>6</v>
      </c>
      <c r="Y51" s="998"/>
      <c r="Z51" s="998"/>
      <c r="AA51" s="998"/>
      <c r="AB51" s="998"/>
      <c r="AC51" s="999"/>
      <c r="AD51" s="883">
        <v>7</v>
      </c>
      <c r="AE51" s="884"/>
      <c r="AF51" s="884"/>
      <c r="AG51" s="884"/>
      <c r="AH51" s="885"/>
      <c r="AI51" s="883"/>
      <c r="AJ51" s="884"/>
      <c r="AK51" s="885"/>
      <c r="AL51" s="883">
        <v>4</v>
      </c>
      <c r="AM51" s="884"/>
      <c r="AN51" s="884"/>
      <c r="AO51" s="885"/>
      <c r="AP51" s="889">
        <v>2</v>
      </c>
      <c r="AQ51" s="890"/>
      <c r="AR51" s="890"/>
      <c r="AS51" s="872"/>
      <c r="AT51" s="985">
        <v>2</v>
      </c>
      <c r="AU51" s="986"/>
      <c r="AV51" s="987"/>
      <c r="AW51" s="936">
        <v>2</v>
      </c>
      <c r="AX51" s="937"/>
      <c r="AY51" s="942"/>
      <c r="AZ51" s="1160"/>
      <c r="BA51" s="1161"/>
      <c r="BB51" s="853"/>
      <c r="BC51" s="847"/>
      <c r="BD51" s="57"/>
      <c r="BE51" s="58"/>
      <c r="BF51" s="853"/>
      <c r="BG51" s="847"/>
      <c r="BH51" s="853"/>
      <c r="BI51" s="847"/>
      <c r="BJ51" s="853">
        <v>2</v>
      </c>
      <c r="BK51" s="847"/>
      <c r="BL51" s="853">
        <v>4</v>
      </c>
      <c r="BM51" s="847"/>
      <c r="BN51" s="853"/>
      <c r="BO51" s="847"/>
      <c r="BP51" s="1164"/>
      <c r="BQ51" s="1165"/>
      <c r="BR51" s="924"/>
      <c r="BS51" s="1168"/>
      <c r="BT51" s="1170"/>
    </row>
    <row r="52" spans="1:72" ht="14.45" customHeight="1" thickBot="1" x14ac:dyDescent="0.3">
      <c r="A52" s="905"/>
      <c r="B52" s="906"/>
      <c r="C52" s="1000" t="s">
        <v>265</v>
      </c>
      <c r="D52" s="1001"/>
      <c r="E52" s="1001"/>
      <c r="F52" s="1001"/>
      <c r="G52" s="1001"/>
      <c r="H52" s="1001"/>
      <c r="I52" s="1001"/>
      <c r="J52" s="1001"/>
      <c r="K52" s="1001"/>
      <c r="L52" s="1001"/>
      <c r="M52" s="1001"/>
      <c r="N52" s="1001"/>
      <c r="O52" s="1001"/>
      <c r="P52" s="1001"/>
      <c r="Q52" s="1001"/>
      <c r="R52" s="1001"/>
      <c r="S52" s="1001"/>
      <c r="T52" s="1001"/>
      <c r="U52" s="1001"/>
      <c r="V52" s="1001"/>
      <c r="W52" s="1002"/>
      <c r="X52" s="994"/>
      <c r="Y52" s="995"/>
      <c r="Z52" s="995"/>
      <c r="AA52" s="995"/>
      <c r="AB52" s="995"/>
      <c r="AC52" s="996"/>
      <c r="AD52" s="886"/>
      <c r="AE52" s="887"/>
      <c r="AF52" s="887"/>
      <c r="AG52" s="887"/>
      <c r="AH52" s="888"/>
      <c r="AI52" s="886"/>
      <c r="AJ52" s="887"/>
      <c r="AK52" s="888"/>
      <c r="AL52" s="886"/>
      <c r="AM52" s="887"/>
      <c r="AN52" s="887"/>
      <c r="AO52" s="888"/>
      <c r="AP52" s="865"/>
      <c r="AQ52" s="891"/>
      <c r="AR52" s="891"/>
      <c r="AS52" s="866"/>
      <c r="AT52" s="988"/>
      <c r="AU52" s="989"/>
      <c r="AV52" s="990"/>
      <c r="AW52" s="964"/>
      <c r="AX52" s="965"/>
      <c r="AY52" s="966"/>
      <c r="AZ52" s="852"/>
      <c r="BA52" s="848"/>
      <c r="BB52" s="1162"/>
      <c r="BC52" s="1163"/>
      <c r="BD52" s="57"/>
      <c r="BE52" s="58"/>
      <c r="BF52" s="1162"/>
      <c r="BG52" s="1163"/>
      <c r="BH52" s="1162"/>
      <c r="BI52" s="1163"/>
      <c r="BJ52" s="1162"/>
      <c r="BK52" s="1163"/>
      <c r="BL52" s="1162"/>
      <c r="BM52" s="1163"/>
      <c r="BN52" s="1162"/>
      <c r="BO52" s="1163"/>
      <c r="BP52" s="1166"/>
      <c r="BQ52" s="1167"/>
      <c r="BR52" s="925"/>
      <c r="BS52" s="1157"/>
      <c r="BT52" s="1171"/>
    </row>
    <row r="53" spans="1:72" ht="14.45" customHeight="1" x14ac:dyDescent="0.25">
      <c r="A53" s="905" t="s">
        <v>197</v>
      </c>
      <c r="B53" s="906"/>
      <c r="C53" s="1006" t="s">
        <v>240</v>
      </c>
      <c r="D53" s="1006"/>
      <c r="E53" s="1006"/>
      <c r="F53" s="1006"/>
      <c r="G53" s="1006"/>
      <c r="H53" s="1006"/>
      <c r="I53" s="1006"/>
      <c r="J53" s="1006"/>
      <c r="K53" s="1006"/>
      <c r="L53" s="1006"/>
      <c r="M53" s="1006"/>
      <c r="N53" s="1006"/>
      <c r="O53" s="1006"/>
      <c r="P53" s="1006"/>
      <c r="Q53" s="1006"/>
      <c r="R53" s="1006"/>
      <c r="S53" s="1006"/>
      <c r="T53" s="1006"/>
      <c r="U53" s="1006"/>
      <c r="V53" s="1006"/>
      <c r="W53" s="1000"/>
      <c r="X53" s="877">
        <v>2</v>
      </c>
      <c r="Y53" s="878"/>
      <c r="Z53" s="878"/>
      <c r="AA53" s="878"/>
      <c r="AB53" s="878"/>
      <c r="AC53" s="879"/>
      <c r="AD53" s="883">
        <v>11</v>
      </c>
      <c r="AE53" s="884"/>
      <c r="AF53" s="884"/>
      <c r="AG53" s="884"/>
      <c r="AH53" s="885"/>
      <c r="AI53" s="883"/>
      <c r="AJ53" s="884"/>
      <c r="AK53" s="885"/>
      <c r="AL53" s="883">
        <v>1</v>
      </c>
      <c r="AM53" s="884"/>
      <c r="AN53" s="884"/>
      <c r="AO53" s="885"/>
      <c r="AP53" s="889"/>
      <c r="AQ53" s="890"/>
      <c r="AR53" s="890"/>
      <c r="AS53" s="872"/>
      <c r="AT53" s="985">
        <v>1</v>
      </c>
      <c r="AU53" s="986"/>
      <c r="AV53" s="987"/>
      <c r="AW53" s="936">
        <v>1</v>
      </c>
      <c r="AX53" s="937"/>
      <c r="AY53" s="942"/>
      <c r="AZ53" s="1160"/>
      <c r="BA53" s="1161"/>
      <c r="BB53" s="853"/>
      <c r="BC53" s="847"/>
      <c r="BD53" s="853"/>
      <c r="BE53" s="847"/>
      <c r="BF53" s="853"/>
      <c r="BG53" s="847"/>
      <c r="BH53" s="853"/>
      <c r="BI53" s="847"/>
      <c r="BJ53" s="853"/>
      <c r="BK53" s="847"/>
      <c r="BL53" s="853"/>
      <c r="BM53" s="847"/>
      <c r="BN53" s="853"/>
      <c r="BO53" s="847"/>
      <c r="BP53" s="1164"/>
      <c r="BQ53" s="1165"/>
      <c r="BR53" s="924"/>
      <c r="BS53" s="1168">
        <v>2</v>
      </c>
      <c r="BT53" s="1170"/>
    </row>
    <row r="54" spans="1:72" ht="14.45" customHeight="1" thickBot="1" x14ac:dyDescent="0.3">
      <c r="A54" s="905"/>
      <c r="B54" s="906"/>
      <c r="C54" s="1000" t="s">
        <v>260</v>
      </c>
      <c r="D54" s="1001"/>
      <c r="E54" s="1001"/>
      <c r="F54" s="1001"/>
      <c r="G54" s="1001"/>
      <c r="H54" s="1001"/>
      <c r="I54" s="1001"/>
      <c r="J54" s="1001"/>
      <c r="K54" s="1001"/>
      <c r="L54" s="1001"/>
      <c r="M54" s="1001"/>
      <c r="N54" s="1001"/>
      <c r="O54" s="1001"/>
      <c r="P54" s="1001"/>
      <c r="Q54" s="1001"/>
      <c r="R54" s="1001"/>
      <c r="S54" s="1001"/>
      <c r="T54" s="1001"/>
      <c r="U54" s="1001"/>
      <c r="V54" s="1001"/>
      <c r="W54" s="1002"/>
      <c r="X54" s="880"/>
      <c r="Y54" s="881"/>
      <c r="Z54" s="881"/>
      <c r="AA54" s="881"/>
      <c r="AB54" s="881"/>
      <c r="AC54" s="882"/>
      <c r="AD54" s="886"/>
      <c r="AE54" s="887"/>
      <c r="AF54" s="887"/>
      <c r="AG54" s="887"/>
      <c r="AH54" s="888"/>
      <c r="AI54" s="886"/>
      <c r="AJ54" s="887"/>
      <c r="AK54" s="888"/>
      <c r="AL54" s="886"/>
      <c r="AM54" s="887"/>
      <c r="AN54" s="887"/>
      <c r="AO54" s="888"/>
      <c r="AP54" s="865"/>
      <c r="AQ54" s="891"/>
      <c r="AR54" s="891"/>
      <c r="AS54" s="866"/>
      <c r="AT54" s="988"/>
      <c r="AU54" s="989"/>
      <c r="AV54" s="990"/>
      <c r="AW54" s="964"/>
      <c r="AX54" s="965"/>
      <c r="AY54" s="966"/>
      <c r="AZ54" s="852"/>
      <c r="BA54" s="848"/>
      <c r="BB54" s="1162"/>
      <c r="BC54" s="1163"/>
      <c r="BD54" s="1162"/>
      <c r="BE54" s="1163"/>
      <c r="BF54" s="1162"/>
      <c r="BG54" s="1163"/>
      <c r="BH54" s="1162"/>
      <c r="BI54" s="1163"/>
      <c r="BJ54" s="1162"/>
      <c r="BK54" s="1163"/>
      <c r="BL54" s="1162"/>
      <c r="BM54" s="1163"/>
      <c r="BN54" s="1162"/>
      <c r="BO54" s="1163"/>
      <c r="BP54" s="1166"/>
      <c r="BQ54" s="1167"/>
      <c r="BR54" s="925"/>
      <c r="BS54" s="1157"/>
      <c r="BT54" s="1171"/>
    </row>
    <row r="55" spans="1:72" ht="14.45" customHeight="1" x14ac:dyDescent="0.25">
      <c r="A55" s="908" t="s">
        <v>242</v>
      </c>
      <c r="B55" s="909"/>
      <c r="C55" s="1003" t="s">
        <v>243</v>
      </c>
      <c r="D55" s="1004"/>
      <c r="E55" s="1004"/>
      <c r="F55" s="1004"/>
      <c r="G55" s="1004"/>
      <c r="H55" s="1004"/>
      <c r="I55" s="1004"/>
      <c r="J55" s="1004"/>
      <c r="K55" s="1004"/>
      <c r="L55" s="1004"/>
      <c r="M55" s="1004"/>
      <c r="N55" s="1004"/>
      <c r="O55" s="1004"/>
      <c r="P55" s="1004"/>
      <c r="Q55" s="1004"/>
      <c r="R55" s="1004"/>
      <c r="S55" s="1004"/>
      <c r="T55" s="1004"/>
      <c r="U55" s="1004"/>
      <c r="V55" s="1004"/>
      <c r="W55" s="1004"/>
      <c r="X55" s="877">
        <v>3</v>
      </c>
      <c r="Y55" s="878"/>
      <c r="Z55" s="878"/>
      <c r="AA55" s="878"/>
      <c r="AB55" s="878"/>
      <c r="AC55" s="879"/>
      <c r="AD55" s="883">
        <v>8</v>
      </c>
      <c r="AE55" s="884"/>
      <c r="AF55" s="884"/>
      <c r="AG55" s="884"/>
      <c r="AH55" s="885"/>
      <c r="AI55" s="883"/>
      <c r="AJ55" s="884"/>
      <c r="AK55" s="885"/>
      <c r="AL55" s="883">
        <v>2</v>
      </c>
      <c r="AM55" s="884"/>
      <c r="AN55" s="884"/>
      <c r="AO55" s="885"/>
      <c r="AP55" s="889">
        <v>1</v>
      </c>
      <c r="AQ55" s="890"/>
      <c r="AR55" s="890"/>
      <c r="AS55" s="872"/>
      <c r="AT55" s="985">
        <v>1</v>
      </c>
      <c r="AU55" s="986"/>
      <c r="AV55" s="987"/>
      <c r="AW55" s="936">
        <v>1</v>
      </c>
      <c r="AX55" s="937"/>
      <c r="AY55" s="942"/>
      <c r="AZ55" s="1160"/>
      <c r="BA55" s="1161"/>
      <c r="BB55" s="853"/>
      <c r="BC55" s="847"/>
      <c r="BD55" s="853"/>
      <c r="BE55" s="847"/>
      <c r="BF55" s="853"/>
      <c r="BG55" s="847"/>
      <c r="BH55" s="853"/>
      <c r="BI55" s="847"/>
      <c r="BJ55" s="853"/>
      <c r="BK55" s="847"/>
      <c r="BL55" s="853"/>
      <c r="BM55" s="847"/>
      <c r="BN55" s="853">
        <v>3</v>
      </c>
      <c r="BO55" s="847"/>
      <c r="BP55" s="1164"/>
      <c r="BQ55" s="1165"/>
      <c r="BR55" s="924"/>
      <c r="BS55" s="1168"/>
      <c r="BT55" s="1170"/>
    </row>
    <row r="56" spans="1:72" ht="14.45" customHeight="1" thickBot="1" x14ac:dyDescent="0.3">
      <c r="A56" s="908"/>
      <c r="B56" s="909"/>
      <c r="C56" s="1003" t="s">
        <v>269</v>
      </c>
      <c r="D56" s="1004"/>
      <c r="E56" s="1004"/>
      <c r="F56" s="1004"/>
      <c r="G56" s="1004"/>
      <c r="H56" s="1004"/>
      <c r="I56" s="1004"/>
      <c r="J56" s="1004"/>
      <c r="K56" s="1004"/>
      <c r="L56" s="1004"/>
      <c r="M56" s="1004"/>
      <c r="N56" s="1004"/>
      <c r="O56" s="1004"/>
      <c r="P56" s="1004"/>
      <c r="Q56" s="1004"/>
      <c r="R56" s="1004"/>
      <c r="S56" s="1004"/>
      <c r="T56" s="1004"/>
      <c r="U56" s="1004"/>
      <c r="V56" s="1004"/>
      <c r="W56" s="1004"/>
      <c r="X56" s="880"/>
      <c r="Y56" s="881"/>
      <c r="Z56" s="881"/>
      <c r="AA56" s="881"/>
      <c r="AB56" s="881"/>
      <c r="AC56" s="882"/>
      <c r="AD56" s="886"/>
      <c r="AE56" s="887"/>
      <c r="AF56" s="887"/>
      <c r="AG56" s="887"/>
      <c r="AH56" s="888"/>
      <c r="AI56" s="886"/>
      <c r="AJ56" s="887"/>
      <c r="AK56" s="888"/>
      <c r="AL56" s="886"/>
      <c r="AM56" s="887"/>
      <c r="AN56" s="887"/>
      <c r="AO56" s="888"/>
      <c r="AP56" s="865"/>
      <c r="AQ56" s="891"/>
      <c r="AR56" s="891"/>
      <c r="AS56" s="866"/>
      <c r="AT56" s="1180"/>
      <c r="AU56" s="1181"/>
      <c r="AV56" s="1182"/>
      <c r="AW56" s="964"/>
      <c r="AX56" s="965"/>
      <c r="AY56" s="966"/>
      <c r="AZ56" s="852"/>
      <c r="BA56" s="848"/>
      <c r="BB56" s="854"/>
      <c r="BC56" s="848"/>
      <c r="BD56" s="854"/>
      <c r="BE56" s="848"/>
      <c r="BF56" s="854"/>
      <c r="BG56" s="848"/>
      <c r="BH56" s="854"/>
      <c r="BI56" s="848"/>
      <c r="BJ56" s="854"/>
      <c r="BK56" s="848"/>
      <c r="BL56" s="854"/>
      <c r="BM56" s="848"/>
      <c r="BN56" s="854"/>
      <c r="BO56" s="848"/>
      <c r="BP56" s="1183"/>
      <c r="BQ56" s="1175"/>
      <c r="BR56" s="925"/>
      <c r="BS56" s="1157"/>
      <c r="BT56" s="1171"/>
    </row>
    <row r="57" spans="1:72" x14ac:dyDescent="0.25">
      <c r="A57" s="874" t="s">
        <v>219</v>
      </c>
      <c r="B57" s="875"/>
      <c r="C57" s="900" t="s">
        <v>244</v>
      </c>
      <c r="D57" s="901"/>
      <c r="E57" s="901"/>
      <c r="F57" s="901"/>
      <c r="G57" s="901"/>
      <c r="H57" s="901"/>
      <c r="I57" s="901"/>
      <c r="J57" s="901"/>
      <c r="K57" s="901"/>
      <c r="L57" s="901"/>
      <c r="M57" s="901"/>
      <c r="N57" s="901"/>
      <c r="O57" s="901"/>
      <c r="P57" s="901"/>
      <c r="Q57" s="901"/>
      <c r="R57" s="901"/>
      <c r="S57" s="901"/>
      <c r="T57" s="901"/>
      <c r="U57" s="901"/>
      <c r="V57" s="901"/>
      <c r="W57" s="901"/>
      <c r="X57" s="877">
        <v>5</v>
      </c>
      <c r="Y57" s="878"/>
      <c r="Z57" s="878"/>
      <c r="AA57" s="878"/>
      <c r="AB57" s="878"/>
      <c r="AC57" s="879"/>
      <c r="AD57" s="883">
        <v>9</v>
      </c>
      <c r="AE57" s="884"/>
      <c r="AF57" s="884"/>
      <c r="AG57" s="884"/>
      <c r="AH57" s="885"/>
      <c r="AI57" s="883"/>
      <c r="AJ57" s="884"/>
      <c r="AK57" s="885"/>
      <c r="AL57" s="883">
        <v>4</v>
      </c>
      <c r="AM57" s="884"/>
      <c r="AN57" s="884"/>
      <c r="AO57" s="885"/>
      <c r="AP57" s="889">
        <v>2</v>
      </c>
      <c r="AQ57" s="890"/>
      <c r="AR57" s="890"/>
      <c r="AS57" s="872"/>
      <c r="AT57" s="889">
        <v>2</v>
      </c>
      <c r="AU57" s="890"/>
      <c r="AV57" s="872"/>
      <c r="AW57" s="883">
        <v>1</v>
      </c>
      <c r="AX57" s="884"/>
      <c r="AY57" s="895"/>
      <c r="AZ57" s="871"/>
      <c r="BA57" s="872"/>
      <c r="BB57" s="863"/>
      <c r="BC57" s="864"/>
      <c r="BD57" s="863"/>
      <c r="BE57" s="864"/>
      <c r="BF57" s="863"/>
      <c r="BG57" s="864"/>
      <c r="BH57" s="863"/>
      <c r="BI57" s="864"/>
      <c r="BJ57" s="863"/>
      <c r="BK57" s="864"/>
      <c r="BL57" s="863"/>
      <c r="BM57" s="864"/>
      <c r="BN57" s="863"/>
      <c r="BO57" s="864"/>
      <c r="BP57" s="867">
        <v>5</v>
      </c>
      <c r="BQ57" s="868"/>
      <c r="BR57" s="855"/>
      <c r="BS57" s="857"/>
      <c r="BT57" s="859"/>
    </row>
    <row r="58" spans="1:72" ht="15.75" thickBot="1" x14ac:dyDescent="0.3">
      <c r="A58" s="876"/>
      <c r="B58" s="875"/>
      <c r="C58" s="900" t="s">
        <v>266</v>
      </c>
      <c r="D58" s="901"/>
      <c r="E58" s="901"/>
      <c r="F58" s="901"/>
      <c r="G58" s="901"/>
      <c r="H58" s="901"/>
      <c r="I58" s="901"/>
      <c r="J58" s="901"/>
      <c r="K58" s="901"/>
      <c r="L58" s="901"/>
      <c r="M58" s="901"/>
      <c r="N58" s="901"/>
      <c r="O58" s="901"/>
      <c r="P58" s="901"/>
      <c r="Q58" s="901"/>
      <c r="R58" s="901"/>
      <c r="S58" s="901"/>
      <c r="T58" s="901"/>
      <c r="U58" s="901"/>
      <c r="V58" s="901"/>
      <c r="W58" s="901"/>
      <c r="X58" s="880"/>
      <c r="Y58" s="881"/>
      <c r="Z58" s="881"/>
      <c r="AA58" s="881"/>
      <c r="AB58" s="881"/>
      <c r="AC58" s="882"/>
      <c r="AD58" s="886"/>
      <c r="AE58" s="887"/>
      <c r="AF58" s="887"/>
      <c r="AG58" s="887"/>
      <c r="AH58" s="888"/>
      <c r="AI58" s="886"/>
      <c r="AJ58" s="887"/>
      <c r="AK58" s="888"/>
      <c r="AL58" s="886"/>
      <c r="AM58" s="887"/>
      <c r="AN58" s="887"/>
      <c r="AO58" s="888"/>
      <c r="AP58" s="865"/>
      <c r="AQ58" s="891"/>
      <c r="AR58" s="891"/>
      <c r="AS58" s="866"/>
      <c r="AT58" s="892"/>
      <c r="AU58" s="893"/>
      <c r="AV58" s="894"/>
      <c r="AW58" s="886"/>
      <c r="AX58" s="887"/>
      <c r="AY58" s="896"/>
      <c r="AZ58" s="873"/>
      <c r="BA58" s="866"/>
      <c r="BB58" s="865"/>
      <c r="BC58" s="866"/>
      <c r="BD58" s="865"/>
      <c r="BE58" s="866"/>
      <c r="BF58" s="865"/>
      <c r="BG58" s="866"/>
      <c r="BH58" s="865"/>
      <c r="BI58" s="866"/>
      <c r="BJ58" s="865"/>
      <c r="BK58" s="866"/>
      <c r="BL58" s="865"/>
      <c r="BM58" s="866"/>
      <c r="BN58" s="865"/>
      <c r="BO58" s="866"/>
      <c r="BP58" s="869"/>
      <c r="BQ58" s="870"/>
      <c r="BR58" s="856"/>
      <c r="BS58" s="858"/>
      <c r="BT58" s="860"/>
    </row>
    <row r="59" spans="1:72" x14ac:dyDescent="0.25">
      <c r="A59" s="874" t="s">
        <v>220</v>
      </c>
      <c r="B59" s="875"/>
      <c r="C59" s="900" t="s">
        <v>245</v>
      </c>
      <c r="D59" s="901"/>
      <c r="E59" s="901"/>
      <c r="F59" s="901"/>
      <c r="G59" s="901"/>
      <c r="H59" s="901"/>
      <c r="I59" s="901"/>
      <c r="J59" s="901"/>
      <c r="K59" s="901"/>
      <c r="L59" s="901"/>
      <c r="M59" s="901"/>
      <c r="N59" s="901"/>
      <c r="O59" s="901"/>
      <c r="P59" s="901"/>
      <c r="Q59" s="901"/>
      <c r="R59" s="901"/>
      <c r="S59" s="901"/>
      <c r="T59" s="901"/>
      <c r="U59" s="901"/>
      <c r="V59" s="901"/>
      <c r="W59" s="901"/>
      <c r="X59" s="877">
        <v>5</v>
      </c>
      <c r="Y59" s="878"/>
      <c r="Z59" s="878"/>
      <c r="AA59" s="878"/>
      <c r="AB59" s="878"/>
      <c r="AC59" s="879"/>
      <c r="AD59" s="883">
        <v>10</v>
      </c>
      <c r="AE59" s="884"/>
      <c r="AF59" s="884"/>
      <c r="AG59" s="884"/>
      <c r="AH59" s="885"/>
      <c r="AI59" s="883"/>
      <c r="AJ59" s="884"/>
      <c r="AK59" s="885"/>
      <c r="AL59" s="883">
        <v>4</v>
      </c>
      <c r="AM59" s="884"/>
      <c r="AN59" s="884"/>
      <c r="AO59" s="885"/>
      <c r="AP59" s="889">
        <v>2</v>
      </c>
      <c r="AQ59" s="890"/>
      <c r="AR59" s="890"/>
      <c r="AS59" s="872"/>
      <c r="AT59" s="889">
        <v>2</v>
      </c>
      <c r="AU59" s="890"/>
      <c r="AV59" s="872"/>
      <c r="AW59" s="883">
        <v>1</v>
      </c>
      <c r="AX59" s="884"/>
      <c r="AY59" s="895"/>
      <c r="AZ59" s="871"/>
      <c r="BA59" s="872"/>
      <c r="BB59" s="863"/>
      <c r="BC59" s="864"/>
      <c r="BD59" s="863"/>
      <c r="BE59" s="864"/>
      <c r="BF59" s="863"/>
      <c r="BG59" s="864"/>
      <c r="BH59" s="863"/>
      <c r="BI59" s="864"/>
      <c r="BJ59" s="863"/>
      <c r="BK59" s="864"/>
      <c r="BL59" s="863"/>
      <c r="BM59" s="864"/>
      <c r="BN59" s="863"/>
      <c r="BO59" s="864"/>
      <c r="BP59" s="867"/>
      <c r="BQ59" s="868"/>
      <c r="BR59" s="855">
        <v>5</v>
      </c>
      <c r="BS59" s="857"/>
      <c r="BT59" s="859"/>
    </row>
    <row r="60" spans="1:72" ht="15.75" thickBot="1" x14ac:dyDescent="0.3">
      <c r="A60" s="876"/>
      <c r="B60" s="875"/>
      <c r="C60" s="900" t="s">
        <v>258</v>
      </c>
      <c r="D60" s="901"/>
      <c r="E60" s="901"/>
      <c r="F60" s="901"/>
      <c r="G60" s="901"/>
      <c r="H60" s="901"/>
      <c r="I60" s="901"/>
      <c r="J60" s="901"/>
      <c r="K60" s="901"/>
      <c r="L60" s="901"/>
      <c r="M60" s="901"/>
      <c r="N60" s="901"/>
      <c r="O60" s="901"/>
      <c r="P60" s="901"/>
      <c r="Q60" s="901"/>
      <c r="R60" s="901"/>
      <c r="S60" s="901"/>
      <c r="T60" s="901"/>
      <c r="U60" s="901"/>
      <c r="V60" s="901"/>
      <c r="W60" s="901"/>
      <c r="X60" s="880"/>
      <c r="Y60" s="881"/>
      <c r="Z60" s="881"/>
      <c r="AA60" s="881"/>
      <c r="AB60" s="881"/>
      <c r="AC60" s="882"/>
      <c r="AD60" s="886"/>
      <c r="AE60" s="887"/>
      <c r="AF60" s="887"/>
      <c r="AG60" s="887"/>
      <c r="AH60" s="888"/>
      <c r="AI60" s="886"/>
      <c r="AJ60" s="887"/>
      <c r="AK60" s="888"/>
      <c r="AL60" s="886"/>
      <c r="AM60" s="887"/>
      <c r="AN60" s="887"/>
      <c r="AO60" s="888"/>
      <c r="AP60" s="865"/>
      <c r="AQ60" s="891"/>
      <c r="AR60" s="891"/>
      <c r="AS60" s="866"/>
      <c r="AT60" s="892"/>
      <c r="AU60" s="893"/>
      <c r="AV60" s="894"/>
      <c r="AW60" s="886"/>
      <c r="AX60" s="887"/>
      <c r="AY60" s="896"/>
      <c r="AZ60" s="873"/>
      <c r="BA60" s="866"/>
      <c r="BB60" s="865"/>
      <c r="BC60" s="866"/>
      <c r="BD60" s="865"/>
      <c r="BE60" s="866"/>
      <c r="BF60" s="865"/>
      <c r="BG60" s="866"/>
      <c r="BH60" s="865"/>
      <c r="BI60" s="866"/>
      <c r="BJ60" s="865"/>
      <c r="BK60" s="866"/>
      <c r="BL60" s="865"/>
      <c r="BM60" s="866"/>
      <c r="BN60" s="865"/>
      <c r="BO60" s="866"/>
      <c r="BP60" s="869"/>
      <c r="BQ60" s="870"/>
      <c r="BR60" s="856"/>
      <c r="BS60" s="858"/>
      <c r="BT60" s="860"/>
    </row>
    <row r="61" spans="1:72" x14ac:dyDescent="0.25">
      <c r="A61" s="874" t="s">
        <v>221</v>
      </c>
      <c r="B61" s="875"/>
      <c r="C61" s="902" t="s">
        <v>248</v>
      </c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903"/>
      <c r="R61" s="903"/>
      <c r="S61" s="903"/>
      <c r="T61" s="903"/>
      <c r="U61" s="903"/>
      <c r="V61" s="903"/>
      <c r="W61" s="904"/>
      <c r="X61" s="877">
        <v>4</v>
      </c>
      <c r="Y61" s="878"/>
      <c r="Z61" s="878"/>
      <c r="AA61" s="878"/>
      <c r="AB61" s="878"/>
      <c r="AC61" s="879"/>
      <c r="AD61" s="883">
        <v>11</v>
      </c>
      <c r="AE61" s="884"/>
      <c r="AF61" s="884"/>
      <c r="AG61" s="884"/>
      <c r="AH61" s="885"/>
      <c r="AI61" s="883"/>
      <c r="AJ61" s="884"/>
      <c r="AK61" s="885"/>
      <c r="AL61" s="883">
        <v>3</v>
      </c>
      <c r="AM61" s="884"/>
      <c r="AN61" s="884"/>
      <c r="AO61" s="885"/>
      <c r="AP61" s="889">
        <v>1</v>
      </c>
      <c r="AQ61" s="890"/>
      <c r="AR61" s="890"/>
      <c r="AS61" s="872"/>
      <c r="AT61" s="889">
        <v>2</v>
      </c>
      <c r="AU61" s="890"/>
      <c r="AV61" s="872"/>
      <c r="AW61" s="883">
        <v>1</v>
      </c>
      <c r="AX61" s="884"/>
      <c r="AY61" s="895"/>
      <c r="AZ61" s="871"/>
      <c r="BA61" s="872"/>
      <c r="BB61" s="863"/>
      <c r="BC61" s="864"/>
      <c r="BD61" s="863"/>
      <c r="BE61" s="864"/>
      <c r="BF61" s="863"/>
      <c r="BG61" s="864"/>
      <c r="BH61" s="863"/>
      <c r="BI61" s="864"/>
      <c r="BJ61" s="863"/>
      <c r="BK61" s="864"/>
      <c r="BL61" s="863"/>
      <c r="BM61" s="864"/>
      <c r="BN61" s="863"/>
      <c r="BO61" s="864"/>
      <c r="BP61" s="867"/>
      <c r="BQ61" s="868"/>
      <c r="BR61" s="855"/>
      <c r="BS61" s="857">
        <v>4</v>
      </c>
      <c r="BT61" s="859"/>
    </row>
    <row r="62" spans="1:72" ht="15.75" thickBot="1" x14ac:dyDescent="0.3">
      <c r="A62" s="876"/>
      <c r="B62" s="875"/>
      <c r="C62" s="861" t="s">
        <v>267</v>
      </c>
      <c r="D62" s="862"/>
      <c r="E62" s="862"/>
      <c r="F62" s="862"/>
      <c r="G62" s="862"/>
      <c r="H62" s="862"/>
      <c r="I62" s="862"/>
      <c r="J62" s="862"/>
      <c r="K62" s="862"/>
      <c r="L62" s="862"/>
      <c r="M62" s="862"/>
      <c r="N62" s="862"/>
      <c r="O62" s="862"/>
      <c r="P62" s="862"/>
      <c r="Q62" s="862"/>
      <c r="R62" s="862"/>
      <c r="S62" s="862"/>
      <c r="T62" s="862"/>
      <c r="U62" s="862"/>
      <c r="V62" s="862"/>
      <c r="W62" s="862"/>
      <c r="X62" s="880"/>
      <c r="Y62" s="881"/>
      <c r="Z62" s="881"/>
      <c r="AA62" s="881"/>
      <c r="AB62" s="881"/>
      <c r="AC62" s="882"/>
      <c r="AD62" s="886"/>
      <c r="AE62" s="887"/>
      <c r="AF62" s="887"/>
      <c r="AG62" s="887"/>
      <c r="AH62" s="888"/>
      <c r="AI62" s="886"/>
      <c r="AJ62" s="887"/>
      <c r="AK62" s="888"/>
      <c r="AL62" s="886"/>
      <c r="AM62" s="887"/>
      <c r="AN62" s="887"/>
      <c r="AO62" s="888"/>
      <c r="AP62" s="865"/>
      <c r="AQ62" s="891"/>
      <c r="AR62" s="891"/>
      <c r="AS62" s="866"/>
      <c r="AT62" s="892"/>
      <c r="AU62" s="893"/>
      <c r="AV62" s="894"/>
      <c r="AW62" s="886"/>
      <c r="AX62" s="887"/>
      <c r="AY62" s="896"/>
      <c r="AZ62" s="873"/>
      <c r="BA62" s="866"/>
      <c r="BB62" s="865"/>
      <c r="BC62" s="866"/>
      <c r="BD62" s="865"/>
      <c r="BE62" s="866"/>
      <c r="BF62" s="865"/>
      <c r="BG62" s="866"/>
      <c r="BH62" s="865"/>
      <c r="BI62" s="866"/>
      <c r="BJ62" s="865"/>
      <c r="BK62" s="866"/>
      <c r="BL62" s="865"/>
      <c r="BM62" s="866"/>
      <c r="BN62" s="865"/>
      <c r="BO62" s="866"/>
      <c r="BP62" s="869"/>
      <c r="BQ62" s="870"/>
      <c r="BR62" s="856"/>
      <c r="BS62" s="858"/>
      <c r="BT62" s="860"/>
    </row>
    <row r="63" spans="1:72" x14ac:dyDescent="0.25">
      <c r="A63" s="874" t="s">
        <v>222</v>
      </c>
      <c r="B63" s="875"/>
      <c r="C63" s="897" t="s">
        <v>246</v>
      </c>
      <c r="D63" s="898"/>
      <c r="E63" s="898"/>
      <c r="F63" s="898"/>
      <c r="G63" s="898"/>
      <c r="H63" s="898"/>
      <c r="I63" s="898"/>
      <c r="J63" s="898"/>
      <c r="K63" s="898"/>
      <c r="L63" s="898"/>
      <c r="M63" s="898"/>
      <c r="N63" s="898"/>
      <c r="O63" s="898"/>
      <c r="P63" s="898"/>
      <c r="Q63" s="898"/>
      <c r="R63" s="898"/>
      <c r="S63" s="898"/>
      <c r="T63" s="898"/>
      <c r="U63" s="898"/>
      <c r="V63" s="898"/>
      <c r="W63" s="899"/>
      <c r="X63" s="877">
        <v>2</v>
      </c>
      <c r="Y63" s="878"/>
      <c r="Z63" s="878"/>
      <c r="AA63" s="878"/>
      <c r="AB63" s="878"/>
      <c r="AC63" s="879"/>
      <c r="AD63" s="883">
        <v>7</v>
      </c>
      <c r="AE63" s="884"/>
      <c r="AF63" s="884"/>
      <c r="AG63" s="884"/>
      <c r="AH63" s="885"/>
      <c r="AI63" s="883"/>
      <c r="AJ63" s="884"/>
      <c r="AK63" s="885"/>
      <c r="AL63" s="883">
        <v>1</v>
      </c>
      <c r="AM63" s="884"/>
      <c r="AN63" s="884"/>
      <c r="AO63" s="885"/>
      <c r="AP63" s="889">
        <v>1</v>
      </c>
      <c r="AQ63" s="890"/>
      <c r="AR63" s="890"/>
      <c r="AS63" s="872"/>
      <c r="AT63" s="889"/>
      <c r="AU63" s="890"/>
      <c r="AV63" s="872"/>
      <c r="AW63" s="883">
        <v>1</v>
      </c>
      <c r="AX63" s="884"/>
      <c r="AY63" s="895"/>
      <c r="AZ63" s="871"/>
      <c r="BA63" s="872"/>
      <c r="BB63" s="863"/>
      <c r="BC63" s="864"/>
      <c r="BD63" s="863"/>
      <c r="BE63" s="864"/>
      <c r="BF63" s="863"/>
      <c r="BG63" s="864"/>
      <c r="BH63" s="863"/>
      <c r="BI63" s="864"/>
      <c r="BJ63" s="863"/>
      <c r="BK63" s="864"/>
      <c r="BL63" s="863">
        <v>2</v>
      </c>
      <c r="BM63" s="864"/>
      <c r="BN63" s="863"/>
      <c r="BO63" s="864"/>
      <c r="BP63" s="867"/>
      <c r="BQ63" s="868"/>
      <c r="BR63" s="855"/>
      <c r="BS63" s="857"/>
      <c r="BT63" s="859"/>
    </row>
    <row r="64" spans="1:72" ht="15.75" thickBot="1" x14ac:dyDescent="0.3">
      <c r="A64" s="876"/>
      <c r="B64" s="875"/>
      <c r="C64" s="861" t="s">
        <v>268</v>
      </c>
      <c r="D64" s="862"/>
      <c r="E64" s="862"/>
      <c r="F64" s="862"/>
      <c r="G64" s="862"/>
      <c r="H64" s="862"/>
      <c r="I64" s="862"/>
      <c r="J64" s="862"/>
      <c r="K64" s="862"/>
      <c r="L64" s="862"/>
      <c r="M64" s="862"/>
      <c r="N64" s="862"/>
      <c r="O64" s="862"/>
      <c r="P64" s="862"/>
      <c r="Q64" s="862"/>
      <c r="R64" s="862"/>
      <c r="S64" s="862"/>
      <c r="T64" s="862"/>
      <c r="U64" s="862"/>
      <c r="V64" s="862"/>
      <c r="W64" s="862"/>
      <c r="X64" s="880"/>
      <c r="Y64" s="881"/>
      <c r="Z64" s="881"/>
      <c r="AA64" s="881"/>
      <c r="AB64" s="881"/>
      <c r="AC64" s="882"/>
      <c r="AD64" s="886"/>
      <c r="AE64" s="887"/>
      <c r="AF64" s="887"/>
      <c r="AG64" s="887"/>
      <c r="AH64" s="888"/>
      <c r="AI64" s="886"/>
      <c r="AJ64" s="887"/>
      <c r="AK64" s="888"/>
      <c r="AL64" s="886"/>
      <c r="AM64" s="887"/>
      <c r="AN64" s="887"/>
      <c r="AO64" s="888"/>
      <c r="AP64" s="865"/>
      <c r="AQ64" s="891"/>
      <c r="AR64" s="891"/>
      <c r="AS64" s="866"/>
      <c r="AT64" s="892"/>
      <c r="AU64" s="893"/>
      <c r="AV64" s="894"/>
      <c r="AW64" s="886"/>
      <c r="AX64" s="887"/>
      <c r="AY64" s="896"/>
      <c r="AZ64" s="873"/>
      <c r="BA64" s="866"/>
      <c r="BB64" s="865"/>
      <c r="BC64" s="866"/>
      <c r="BD64" s="865"/>
      <c r="BE64" s="866"/>
      <c r="BF64" s="865"/>
      <c r="BG64" s="866"/>
      <c r="BH64" s="865"/>
      <c r="BI64" s="866"/>
      <c r="BJ64" s="865"/>
      <c r="BK64" s="866"/>
      <c r="BL64" s="865"/>
      <c r="BM64" s="866"/>
      <c r="BN64" s="865"/>
      <c r="BO64" s="866"/>
      <c r="BP64" s="869"/>
      <c r="BQ64" s="870"/>
      <c r="BR64" s="856"/>
      <c r="BS64" s="858"/>
      <c r="BT64" s="860"/>
    </row>
    <row r="65" spans="1:72" x14ac:dyDescent="0.25">
      <c r="A65" s="874" t="s">
        <v>223</v>
      </c>
      <c r="B65" s="875"/>
      <c r="C65" s="861" t="s">
        <v>247</v>
      </c>
      <c r="D65" s="862"/>
      <c r="E65" s="862"/>
      <c r="F65" s="862"/>
      <c r="G65" s="862"/>
      <c r="H65" s="862"/>
      <c r="I65" s="862"/>
      <c r="J65" s="862"/>
      <c r="K65" s="862"/>
      <c r="L65" s="862"/>
      <c r="M65" s="862"/>
      <c r="N65" s="862"/>
      <c r="O65" s="862"/>
      <c r="P65" s="862"/>
      <c r="Q65" s="862"/>
      <c r="R65" s="862"/>
      <c r="S65" s="862"/>
      <c r="T65" s="862"/>
      <c r="U65" s="862"/>
      <c r="V65" s="862"/>
      <c r="W65" s="862"/>
      <c r="X65" s="877">
        <v>2</v>
      </c>
      <c r="Y65" s="878"/>
      <c r="Z65" s="878"/>
      <c r="AA65" s="878"/>
      <c r="AB65" s="878"/>
      <c r="AC65" s="879"/>
      <c r="AD65" s="883">
        <v>5</v>
      </c>
      <c r="AE65" s="884"/>
      <c r="AF65" s="884"/>
      <c r="AG65" s="884"/>
      <c r="AH65" s="885"/>
      <c r="AI65" s="883"/>
      <c r="AJ65" s="884"/>
      <c r="AK65" s="885"/>
      <c r="AL65" s="883">
        <v>1</v>
      </c>
      <c r="AM65" s="884"/>
      <c r="AN65" s="884"/>
      <c r="AO65" s="885"/>
      <c r="AP65" s="889"/>
      <c r="AQ65" s="890"/>
      <c r="AR65" s="890"/>
      <c r="AS65" s="872"/>
      <c r="AT65" s="889">
        <v>1</v>
      </c>
      <c r="AU65" s="890"/>
      <c r="AV65" s="872"/>
      <c r="AW65" s="883">
        <v>1</v>
      </c>
      <c r="AX65" s="884"/>
      <c r="AY65" s="895"/>
      <c r="AZ65" s="871"/>
      <c r="BA65" s="872"/>
      <c r="BB65" s="863"/>
      <c r="BC65" s="864"/>
      <c r="BD65" s="863"/>
      <c r="BE65" s="864"/>
      <c r="BF65" s="863"/>
      <c r="BG65" s="864"/>
      <c r="BH65" s="863">
        <v>2</v>
      </c>
      <c r="BI65" s="864"/>
      <c r="BJ65" s="863"/>
      <c r="BK65" s="864"/>
      <c r="BL65" s="863"/>
      <c r="BM65" s="864"/>
      <c r="BN65" s="863"/>
      <c r="BO65" s="864"/>
      <c r="BP65" s="867"/>
      <c r="BQ65" s="868"/>
      <c r="BR65" s="855"/>
      <c r="BS65" s="857"/>
      <c r="BT65" s="859"/>
    </row>
    <row r="66" spans="1:72" ht="15.75" thickBot="1" x14ac:dyDescent="0.3">
      <c r="A66" s="876"/>
      <c r="B66" s="875"/>
      <c r="C66" s="861" t="s">
        <v>264</v>
      </c>
      <c r="D66" s="862"/>
      <c r="E66" s="862"/>
      <c r="F66" s="862"/>
      <c r="G66" s="862"/>
      <c r="H66" s="862"/>
      <c r="I66" s="862"/>
      <c r="J66" s="862"/>
      <c r="K66" s="862"/>
      <c r="L66" s="862"/>
      <c r="M66" s="862"/>
      <c r="N66" s="862"/>
      <c r="O66" s="862"/>
      <c r="P66" s="862"/>
      <c r="Q66" s="862"/>
      <c r="R66" s="862"/>
      <c r="S66" s="862"/>
      <c r="T66" s="862"/>
      <c r="U66" s="862"/>
      <c r="V66" s="862"/>
      <c r="W66" s="862"/>
      <c r="X66" s="880"/>
      <c r="Y66" s="881"/>
      <c r="Z66" s="881"/>
      <c r="AA66" s="881"/>
      <c r="AB66" s="881"/>
      <c r="AC66" s="882"/>
      <c r="AD66" s="886"/>
      <c r="AE66" s="887"/>
      <c r="AF66" s="887"/>
      <c r="AG66" s="887"/>
      <c r="AH66" s="888"/>
      <c r="AI66" s="886"/>
      <c r="AJ66" s="887"/>
      <c r="AK66" s="888"/>
      <c r="AL66" s="886"/>
      <c r="AM66" s="887"/>
      <c r="AN66" s="887"/>
      <c r="AO66" s="888"/>
      <c r="AP66" s="865"/>
      <c r="AQ66" s="891"/>
      <c r="AR66" s="891"/>
      <c r="AS66" s="866"/>
      <c r="AT66" s="892"/>
      <c r="AU66" s="893"/>
      <c r="AV66" s="894"/>
      <c r="AW66" s="886"/>
      <c r="AX66" s="887"/>
      <c r="AY66" s="896"/>
      <c r="AZ66" s="873"/>
      <c r="BA66" s="866"/>
      <c r="BB66" s="865"/>
      <c r="BC66" s="866"/>
      <c r="BD66" s="865"/>
      <c r="BE66" s="866"/>
      <c r="BF66" s="865"/>
      <c r="BG66" s="866"/>
      <c r="BH66" s="865"/>
      <c r="BI66" s="866"/>
      <c r="BJ66" s="865"/>
      <c r="BK66" s="866"/>
      <c r="BL66" s="865"/>
      <c r="BM66" s="866"/>
      <c r="BN66" s="865"/>
      <c r="BO66" s="866"/>
      <c r="BP66" s="869"/>
      <c r="BQ66" s="870"/>
      <c r="BR66" s="856"/>
      <c r="BS66" s="858"/>
      <c r="BT66" s="860"/>
    </row>
    <row r="67" spans="1:72" x14ac:dyDescent="0.25">
      <c r="A67" s="874" t="s">
        <v>224</v>
      </c>
      <c r="B67" s="875"/>
      <c r="C67" s="861" t="s">
        <v>262</v>
      </c>
      <c r="D67" s="862"/>
      <c r="E67" s="862"/>
      <c r="F67" s="862"/>
      <c r="G67" s="862"/>
      <c r="H67" s="862"/>
      <c r="I67" s="862"/>
      <c r="J67" s="862"/>
      <c r="K67" s="862"/>
      <c r="L67" s="862"/>
      <c r="M67" s="862"/>
      <c r="N67" s="862"/>
      <c r="O67" s="862"/>
      <c r="P67" s="862"/>
      <c r="Q67" s="862"/>
      <c r="R67" s="862"/>
      <c r="S67" s="862"/>
      <c r="T67" s="862"/>
      <c r="U67" s="862"/>
      <c r="V67" s="862"/>
      <c r="W67" s="862"/>
      <c r="X67" s="877">
        <v>6</v>
      </c>
      <c r="Y67" s="878"/>
      <c r="Z67" s="878"/>
      <c r="AA67" s="878"/>
      <c r="AB67" s="878"/>
      <c r="AC67" s="879"/>
      <c r="AD67" s="883">
        <v>3.5</v>
      </c>
      <c r="AE67" s="884"/>
      <c r="AF67" s="884"/>
      <c r="AG67" s="884"/>
      <c r="AH67" s="885"/>
      <c r="AI67" s="883"/>
      <c r="AJ67" s="884"/>
      <c r="AK67" s="885"/>
      <c r="AL67" s="883">
        <v>4</v>
      </c>
      <c r="AM67" s="884"/>
      <c r="AN67" s="884"/>
      <c r="AO67" s="885"/>
      <c r="AP67" s="889">
        <v>2</v>
      </c>
      <c r="AQ67" s="890"/>
      <c r="AR67" s="890"/>
      <c r="AS67" s="872"/>
      <c r="AT67" s="889">
        <v>2</v>
      </c>
      <c r="AU67" s="890"/>
      <c r="AV67" s="872"/>
      <c r="AW67" s="883">
        <v>2</v>
      </c>
      <c r="AX67" s="884"/>
      <c r="AY67" s="895"/>
      <c r="AZ67" s="871"/>
      <c r="BA67" s="872"/>
      <c r="BB67" s="863"/>
      <c r="BC67" s="864"/>
      <c r="BD67" s="863">
        <v>2</v>
      </c>
      <c r="BE67" s="864"/>
      <c r="BF67" s="863"/>
      <c r="BG67" s="864"/>
      <c r="BH67" s="863">
        <v>4</v>
      </c>
      <c r="BI67" s="864"/>
      <c r="BJ67" s="863"/>
      <c r="BK67" s="864"/>
      <c r="BL67" s="863"/>
      <c r="BM67" s="864"/>
      <c r="BN67" s="863"/>
      <c r="BO67" s="864"/>
      <c r="BP67" s="867"/>
      <c r="BQ67" s="868"/>
      <c r="BR67" s="855"/>
      <c r="BS67" s="857"/>
      <c r="BT67" s="859"/>
    </row>
    <row r="68" spans="1:72" x14ac:dyDescent="0.25">
      <c r="A68" s="876"/>
      <c r="B68" s="875"/>
      <c r="C68" s="861" t="s">
        <v>262</v>
      </c>
      <c r="D68" s="862"/>
      <c r="E68" s="862"/>
      <c r="F68" s="862"/>
      <c r="G68" s="862"/>
      <c r="H68" s="862"/>
      <c r="I68" s="862"/>
      <c r="J68" s="862"/>
      <c r="K68" s="862"/>
      <c r="L68" s="862"/>
      <c r="M68" s="862"/>
      <c r="N68" s="862"/>
      <c r="O68" s="862"/>
      <c r="P68" s="862"/>
      <c r="Q68" s="862"/>
      <c r="R68" s="862"/>
      <c r="S68" s="862"/>
      <c r="T68" s="862"/>
      <c r="U68" s="862"/>
      <c r="V68" s="862"/>
      <c r="W68" s="862"/>
      <c r="X68" s="880"/>
      <c r="Y68" s="881"/>
      <c r="Z68" s="881"/>
      <c r="AA68" s="881"/>
      <c r="AB68" s="881"/>
      <c r="AC68" s="882"/>
      <c r="AD68" s="886"/>
      <c r="AE68" s="887"/>
      <c r="AF68" s="887"/>
      <c r="AG68" s="887"/>
      <c r="AH68" s="888"/>
      <c r="AI68" s="886"/>
      <c r="AJ68" s="887"/>
      <c r="AK68" s="888"/>
      <c r="AL68" s="886"/>
      <c r="AM68" s="887"/>
      <c r="AN68" s="887"/>
      <c r="AO68" s="888"/>
      <c r="AP68" s="865"/>
      <c r="AQ68" s="891"/>
      <c r="AR68" s="891"/>
      <c r="AS68" s="866"/>
      <c r="AT68" s="892"/>
      <c r="AU68" s="893"/>
      <c r="AV68" s="894"/>
      <c r="AW68" s="886"/>
      <c r="AX68" s="887"/>
      <c r="AY68" s="896"/>
      <c r="AZ68" s="873"/>
      <c r="BA68" s="866"/>
      <c r="BB68" s="865"/>
      <c r="BC68" s="866"/>
      <c r="BD68" s="865"/>
      <c r="BE68" s="866"/>
      <c r="BF68" s="865"/>
      <c r="BG68" s="866"/>
      <c r="BH68" s="865"/>
      <c r="BI68" s="866"/>
      <c r="BJ68" s="865"/>
      <c r="BK68" s="866"/>
      <c r="BL68" s="865"/>
      <c r="BM68" s="866"/>
      <c r="BN68" s="865"/>
      <c r="BO68" s="866"/>
      <c r="BP68" s="869"/>
      <c r="BQ68" s="870"/>
      <c r="BR68" s="856"/>
      <c r="BS68" s="858"/>
      <c r="BT68" s="860"/>
    </row>
  </sheetData>
  <mergeCells count="767">
    <mergeCell ref="BJ53:BK54"/>
    <mergeCell ref="BL53:BM54"/>
    <mergeCell ref="BN53:BO54"/>
    <mergeCell ref="BP53:BQ54"/>
    <mergeCell ref="BR53:BR54"/>
    <mergeCell ref="BS53:BS54"/>
    <mergeCell ref="BT53:BT54"/>
    <mergeCell ref="AI55:AK56"/>
    <mergeCell ref="AL55:AO56"/>
    <mergeCell ref="AP55:AS56"/>
    <mergeCell ref="AT55:AV56"/>
    <mergeCell ref="AW55:AY56"/>
    <mergeCell ref="AZ55:BA56"/>
    <mergeCell ref="BB55:BC56"/>
    <mergeCell ref="BD55:BE56"/>
    <mergeCell ref="BF55:BG56"/>
    <mergeCell ref="BH55:BI56"/>
    <mergeCell ref="BJ55:BK56"/>
    <mergeCell ref="BL55:BM56"/>
    <mergeCell ref="BN55:BO56"/>
    <mergeCell ref="BP55:BQ56"/>
    <mergeCell ref="BR55:BR56"/>
    <mergeCell ref="BS55:BS56"/>
    <mergeCell ref="BT55:BT56"/>
    <mergeCell ref="AL53:AO54"/>
    <mergeCell ref="AP53:AS54"/>
    <mergeCell ref="AT53:AV54"/>
    <mergeCell ref="AW53:AY54"/>
    <mergeCell ref="AZ53:BA54"/>
    <mergeCell ref="BB53:BC54"/>
    <mergeCell ref="BD53:BE54"/>
    <mergeCell ref="BF53:BG54"/>
    <mergeCell ref="BH53:BI54"/>
    <mergeCell ref="BJ49:BK50"/>
    <mergeCell ref="BL49:BM50"/>
    <mergeCell ref="BN49:BO50"/>
    <mergeCell ref="BP49:BQ50"/>
    <mergeCell ref="BR49:BR50"/>
    <mergeCell ref="BS49:BS50"/>
    <mergeCell ref="BT49:BT50"/>
    <mergeCell ref="AI51:AK52"/>
    <mergeCell ref="AL51:AO52"/>
    <mergeCell ref="AP51:AS52"/>
    <mergeCell ref="AT51:AV52"/>
    <mergeCell ref="AW51:AY52"/>
    <mergeCell ref="AZ51:BA52"/>
    <mergeCell ref="BB51:BC52"/>
    <mergeCell ref="BF51:BG52"/>
    <mergeCell ref="BH51:BI52"/>
    <mergeCell ref="BJ51:BK52"/>
    <mergeCell ref="BL51:BM52"/>
    <mergeCell ref="BN51:BO52"/>
    <mergeCell ref="BP51:BQ52"/>
    <mergeCell ref="BR51:BR52"/>
    <mergeCell ref="BS51:BS52"/>
    <mergeCell ref="BT51:BT52"/>
    <mergeCell ref="AL49:AO50"/>
    <mergeCell ref="AP49:AS50"/>
    <mergeCell ref="AT49:AV50"/>
    <mergeCell ref="AW49:AY50"/>
    <mergeCell ref="AZ49:BA50"/>
    <mergeCell ref="BB49:BC50"/>
    <mergeCell ref="BD49:BE50"/>
    <mergeCell ref="BF49:BG50"/>
    <mergeCell ref="BH49:BI50"/>
    <mergeCell ref="BS43:BS44"/>
    <mergeCell ref="AT45:AV46"/>
    <mergeCell ref="AW45:AY46"/>
    <mergeCell ref="AZ45:BA46"/>
    <mergeCell ref="BB45:BC46"/>
    <mergeCell ref="BD45:BE46"/>
    <mergeCell ref="BF45:BG46"/>
    <mergeCell ref="BH45:BI46"/>
    <mergeCell ref="BJ45:BK46"/>
    <mergeCell ref="BL45:BM46"/>
    <mergeCell ref="BN45:BO46"/>
    <mergeCell ref="BP45:BQ46"/>
    <mergeCell ref="BR45:BR46"/>
    <mergeCell ref="AZ43:BA44"/>
    <mergeCell ref="BB43:BC44"/>
    <mergeCell ref="BD43:BE44"/>
    <mergeCell ref="BS45:BS46"/>
    <mergeCell ref="BT45:BT46"/>
    <mergeCell ref="AI47:AK48"/>
    <mergeCell ref="AL47:AO48"/>
    <mergeCell ref="AP47:AS48"/>
    <mergeCell ref="AT47:AV48"/>
    <mergeCell ref="AW47:AY48"/>
    <mergeCell ref="AZ47:BA48"/>
    <mergeCell ref="BB47:BC48"/>
    <mergeCell ref="BD47:BE48"/>
    <mergeCell ref="BF47:BG48"/>
    <mergeCell ref="BH47:BI48"/>
    <mergeCell ref="BJ47:BK48"/>
    <mergeCell ref="BL47:BM48"/>
    <mergeCell ref="BN47:BO48"/>
    <mergeCell ref="BP47:BQ48"/>
    <mergeCell ref="BR47:BR48"/>
    <mergeCell ref="BS47:BS48"/>
    <mergeCell ref="BT47:BT48"/>
    <mergeCell ref="AI45:AK46"/>
    <mergeCell ref="AL45:AO46"/>
    <mergeCell ref="AP45:AS46"/>
    <mergeCell ref="BF43:BG44"/>
    <mergeCell ref="BH43:BI44"/>
    <mergeCell ref="BJ43:BK44"/>
    <mergeCell ref="BL43:BM44"/>
    <mergeCell ref="BN43:BO44"/>
    <mergeCell ref="BP43:BQ44"/>
    <mergeCell ref="BR39:BR40"/>
    <mergeCell ref="BS39:BS40"/>
    <mergeCell ref="BT39:BT40"/>
    <mergeCell ref="BH41:BI42"/>
    <mergeCell ref="BJ41:BK42"/>
    <mergeCell ref="BL41:BM42"/>
    <mergeCell ref="BN41:BO42"/>
    <mergeCell ref="BP41:BQ42"/>
    <mergeCell ref="BR41:BR42"/>
    <mergeCell ref="BS41:BS42"/>
    <mergeCell ref="BT41:BT42"/>
    <mergeCell ref="BT43:BT44"/>
    <mergeCell ref="BR43:BR44"/>
    <mergeCell ref="AI41:AK42"/>
    <mergeCell ref="AL41:AO42"/>
    <mergeCell ref="AP41:AS42"/>
    <mergeCell ref="AT41:AV42"/>
    <mergeCell ref="AW41:AY42"/>
    <mergeCell ref="AZ41:BA42"/>
    <mergeCell ref="BB41:BC42"/>
    <mergeCell ref="BD41:BE42"/>
    <mergeCell ref="BF41:BG42"/>
    <mergeCell ref="AZ39:BA40"/>
    <mergeCell ref="BB39:BC40"/>
    <mergeCell ref="BD39:BE40"/>
    <mergeCell ref="BF39:BG40"/>
    <mergeCell ref="BH39:BI40"/>
    <mergeCell ref="BJ39:BK40"/>
    <mergeCell ref="BL39:BM40"/>
    <mergeCell ref="BN39:BO40"/>
    <mergeCell ref="BP39:BQ40"/>
    <mergeCell ref="BR35:BR36"/>
    <mergeCell ref="BS35:BS36"/>
    <mergeCell ref="BT35:BT36"/>
    <mergeCell ref="AI37:AK38"/>
    <mergeCell ref="AL37:AO38"/>
    <mergeCell ref="AP37:AS38"/>
    <mergeCell ref="AT37:AV38"/>
    <mergeCell ref="AW37:AY38"/>
    <mergeCell ref="AZ37:BA38"/>
    <mergeCell ref="BB37:BC38"/>
    <mergeCell ref="BD37:BE38"/>
    <mergeCell ref="BF37:BG38"/>
    <mergeCell ref="BH37:BI38"/>
    <mergeCell ref="BJ37:BK38"/>
    <mergeCell ref="BL37:BM38"/>
    <mergeCell ref="BN37:BO38"/>
    <mergeCell ref="BP37:BQ38"/>
    <mergeCell ref="BR37:BR38"/>
    <mergeCell ref="BS37:BS38"/>
    <mergeCell ref="BT37:BT38"/>
    <mergeCell ref="AZ35:BA36"/>
    <mergeCell ref="BB35:BC36"/>
    <mergeCell ref="BD35:BE36"/>
    <mergeCell ref="BF35:BG36"/>
    <mergeCell ref="BH35:BI36"/>
    <mergeCell ref="BJ35:BK36"/>
    <mergeCell ref="BL35:BM36"/>
    <mergeCell ref="BN35:BO36"/>
    <mergeCell ref="BP35:BQ36"/>
    <mergeCell ref="BR31:BR32"/>
    <mergeCell ref="BS31:BS32"/>
    <mergeCell ref="BT31:BT32"/>
    <mergeCell ref="AI33:AK34"/>
    <mergeCell ref="AL33:AO34"/>
    <mergeCell ref="AP33:AS34"/>
    <mergeCell ref="AT33:AV34"/>
    <mergeCell ref="AW33:AY34"/>
    <mergeCell ref="AZ33:BA34"/>
    <mergeCell ref="BB33:BC34"/>
    <mergeCell ref="BD33:BE34"/>
    <mergeCell ref="BF33:BG34"/>
    <mergeCell ref="BH33:BI34"/>
    <mergeCell ref="BJ33:BK34"/>
    <mergeCell ref="BL33:BM34"/>
    <mergeCell ref="BN33:BO34"/>
    <mergeCell ref="BP33:BQ34"/>
    <mergeCell ref="BR33:BR34"/>
    <mergeCell ref="BS33:BS34"/>
    <mergeCell ref="BT33:BT34"/>
    <mergeCell ref="AZ31:BA32"/>
    <mergeCell ref="BB31:BC32"/>
    <mergeCell ref="BD31:BE32"/>
    <mergeCell ref="BF31:BG32"/>
    <mergeCell ref="BH31:BI32"/>
    <mergeCell ref="BJ31:BK32"/>
    <mergeCell ref="BL31:BM32"/>
    <mergeCell ref="BN31:BO32"/>
    <mergeCell ref="BP31:BQ32"/>
    <mergeCell ref="BR27:BR28"/>
    <mergeCell ref="BS27:BS28"/>
    <mergeCell ref="BT27:BT28"/>
    <mergeCell ref="AI29:AK30"/>
    <mergeCell ref="AL29:AO30"/>
    <mergeCell ref="AP29:AS30"/>
    <mergeCell ref="AT29:AV30"/>
    <mergeCell ref="AW29:AY30"/>
    <mergeCell ref="AZ29:BA30"/>
    <mergeCell ref="BB29:BC30"/>
    <mergeCell ref="BD29:BE30"/>
    <mergeCell ref="BF29:BG30"/>
    <mergeCell ref="BH29:BI30"/>
    <mergeCell ref="BJ29:BK30"/>
    <mergeCell ref="BL29:BM30"/>
    <mergeCell ref="BN29:BO30"/>
    <mergeCell ref="BP29:BQ30"/>
    <mergeCell ref="BR29:BR30"/>
    <mergeCell ref="BS29:BS30"/>
    <mergeCell ref="BT29:BT30"/>
    <mergeCell ref="AZ27:BA28"/>
    <mergeCell ref="BB27:BC28"/>
    <mergeCell ref="BD27:BE28"/>
    <mergeCell ref="BF27:BG28"/>
    <mergeCell ref="BH27:BI28"/>
    <mergeCell ref="BJ27:BK28"/>
    <mergeCell ref="BL27:BM28"/>
    <mergeCell ref="BN27:BO28"/>
    <mergeCell ref="BP27:BQ28"/>
    <mergeCell ref="BR23:BR24"/>
    <mergeCell ref="BS23:BS24"/>
    <mergeCell ref="BT23:BT24"/>
    <mergeCell ref="AL25:AO26"/>
    <mergeCell ref="AP25:AS26"/>
    <mergeCell ref="AT25:AV26"/>
    <mergeCell ref="AW25:AY26"/>
    <mergeCell ref="AZ25:BA26"/>
    <mergeCell ref="BB25:BC26"/>
    <mergeCell ref="BD25:BE26"/>
    <mergeCell ref="BF25:BG26"/>
    <mergeCell ref="BH25:BI26"/>
    <mergeCell ref="BJ25:BK26"/>
    <mergeCell ref="BL25:BM26"/>
    <mergeCell ref="BN25:BO26"/>
    <mergeCell ref="BP25:BQ26"/>
    <mergeCell ref="BR25:BR26"/>
    <mergeCell ref="BS25:BS26"/>
    <mergeCell ref="BT25:BT26"/>
    <mergeCell ref="AZ23:BA24"/>
    <mergeCell ref="BB23:BC24"/>
    <mergeCell ref="BD23:BE24"/>
    <mergeCell ref="BF23:BG24"/>
    <mergeCell ref="BH23:BI24"/>
    <mergeCell ref="BJ23:BK24"/>
    <mergeCell ref="BL23:BM24"/>
    <mergeCell ref="BN23:BO24"/>
    <mergeCell ref="BP23:BQ24"/>
    <mergeCell ref="BR19:BR20"/>
    <mergeCell ref="BS19:BS20"/>
    <mergeCell ref="BT19:BT20"/>
    <mergeCell ref="AZ21:BA22"/>
    <mergeCell ref="BB21:BC22"/>
    <mergeCell ref="BD21:BE22"/>
    <mergeCell ref="BF21:BG22"/>
    <mergeCell ref="BH21:BI22"/>
    <mergeCell ref="BJ21:BK22"/>
    <mergeCell ref="BL21:BM22"/>
    <mergeCell ref="BN21:BO22"/>
    <mergeCell ref="BP21:BQ22"/>
    <mergeCell ref="BR21:BR22"/>
    <mergeCell ref="BS21:BS22"/>
    <mergeCell ref="BT21:BT22"/>
    <mergeCell ref="AZ19:BA20"/>
    <mergeCell ref="BB19:BC20"/>
    <mergeCell ref="BD19:BE20"/>
    <mergeCell ref="BF19:BG20"/>
    <mergeCell ref="BH19:BI20"/>
    <mergeCell ref="BJ19:BK20"/>
    <mergeCell ref="BL19:BM20"/>
    <mergeCell ref="BN19:BO20"/>
    <mergeCell ref="BP19:BQ20"/>
    <mergeCell ref="AT19:AV20"/>
    <mergeCell ref="AP19:AS20"/>
    <mergeCell ref="AW19:AY20"/>
    <mergeCell ref="AI21:AK22"/>
    <mergeCell ref="AI23:AK24"/>
    <mergeCell ref="AI25:AK26"/>
    <mergeCell ref="AI27:AK28"/>
    <mergeCell ref="AT21:AV22"/>
    <mergeCell ref="AW21:AY22"/>
    <mergeCell ref="AL23:AO24"/>
    <mergeCell ref="AP23:AS24"/>
    <mergeCell ref="AT23:AV24"/>
    <mergeCell ref="AW23:AY24"/>
    <mergeCell ref="AL27:AO28"/>
    <mergeCell ref="AP27:AS28"/>
    <mergeCell ref="AT27:AV28"/>
    <mergeCell ref="AW27:AY28"/>
    <mergeCell ref="AL21:AO22"/>
    <mergeCell ref="AP21:AS22"/>
    <mergeCell ref="AL19:AO20"/>
    <mergeCell ref="AI19:AK20"/>
    <mergeCell ref="C55:W55"/>
    <mergeCell ref="AD55:AH56"/>
    <mergeCell ref="C18:W18"/>
    <mergeCell ref="C21:W21"/>
    <mergeCell ref="C20:W20"/>
    <mergeCell ref="C34:W34"/>
    <mergeCell ref="C36:W36"/>
    <mergeCell ref="C38:W38"/>
    <mergeCell ref="C40:W40"/>
    <mergeCell ref="C42:W42"/>
    <mergeCell ref="C53:W53"/>
    <mergeCell ref="C47:W47"/>
    <mergeCell ref="C19:W19"/>
    <mergeCell ref="C49:W49"/>
    <mergeCell ref="C45:W45"/>
    <mergeCell ref="C43:W43"/>
    <mergeCell ref="C41:W41"/>
    <mergeCell ref="C39:W39"/>
    <mergeCell ref="C35:W35"/>
    <mergeCell ref="C27:W27"/>
    <mergeCell ref="C25:W25"/>
    <mergeCell ref="C37:W37"/>
    <mergeCell ref="X19:AC20"/>
    <mergeCell ref="C33:W33"/>
    <mergeCell ref="BB12:BC12"/>
    <mergeCell ref="BD12:BE12"/>
    <mergeCell ref="BF12:BG12"/>
    <mergeCell ref="BH12:BI12"/>
    <mergeCell ref="BJ12:BK12"/>
    <mergeCell ref="BL12:BM12"/>
    <mergeCell ref="BJ11:BK11"/>
    <mergeCell ref="BF11:BG11"/>
    <mergeCell ref="BH11:BI11"/>
    <mergeCell ref="BL4:BO4"/>
    <mergeCell ref="AD5:AH5"/>
    <mergeCell ref="AI5:AK5"/>
    <mergeCell ref="AP5:AS5"/>
    <mergeCell ref="AD3:AK4"/>
    <mergeCell ref="AL3:AO5"/>
    <mergeCell ref="AP3:AV4"/>
    <mergeCell ref="AW3:AY5"/>
    <mergeCell ref="BJ5:BK5"/>
    <mergeCell ref="BL5:BM5"/>
    <mergeCell ref="BN5:BO5"/>
    <mergeCell ref="BD5:BE5"/>
    <mergeCell ref="BF5:BG5"/>
    <mergeCell ref="BH5:BI5"/>
    <mergeCell ref="AT5:AV5"/>
    <mergeCell ref="AZ3:BT3"/>
    <mergeCell ref="AZ5:BA5"/>
    <mergeCell ref="BB5:BC5"/>
    <mergeCell ref="BP4:BR4"/>
    <mergeCell ref="BS4:BT4"/>
    <mergeCell ref="A3:B5"/>
    <mergeCell ref="C3:W5"/>
    <mergeCell ref="X3:AC5"/>
    <mergeCell ref="AZ4:BC4"/>
    <mergeCell ref="BD4:BG4"/>
    <mergeCell ref="BB6:BC6"/>
    <mergeCell ref="BD6:BE6"/>
    <mergeCell ref="BF6:BG6"/>
    <mergeCell ref="BH6:BI6"/>
    <mergeCell ref="BH4:BK4"/>
    <mergeCell ref="BJ6:BK6"/>
    <mergeCell ref="C6:W6"/>
    <mergeCell ref="X6:AC6"/>
    <mergeCell ref="AD6:AH6"/>
    <mergeCell ref="AI6:AK6"/>
    <mergeCell ref="AL7:AO7"/>
    <mergeCell ref="AP7:AS7"/>
    <mergeCell ref="AT7:AV7"/>
    <mergeCell ref="AW7:AY7"/>
    <mergeCell ref="C7:W7"/>
    <mergeCell ref="X7:AC7"/>
    <mergeCell ref="AD7:AH7"/>
    <mergeCell ref="AI7:AK7"/>
    <mergeCell ref="AL6:AO6"/>
    <mergeCell ref="AP6:AS6"/>
    <mergeCell ref="AT6:AV6"/>
    <mergeCell ref="AW6:AY6"/>
    <mergeCell ref="AL8:AO9"/>
    <mergeCell ref="AP8:AS9"/>
    <mergeCell ref="AT8:AV9"/>
    <mergeCell ref="AW8:AY9"/>
    <mergeCell ref="A13:B13"/>
    <mergeCell ref="C13:W13"/>
    <mergeCell ref="X13:AC13"/>
    <mergeCell ref="AD13:AH13"/>
    <mergeCell ref="AI13:AK13"/>
    <mergeCell ref="AL13:AO13"/>
    <mergeCell ref="AP13:AS13"/>
    <mergeCell ref="AT13:AV13"/>
    <mergeCell ref="AW13:AY13"/>
    <mergeCell ref="A12:B12"/>
    <mergeCell ref="C12:W12"/>
    <mergeCell ref="X12:AC12"/>
    <mergeCell ref="AI12:AK12"/>
    <mergeCell ref="AL12:AO12"/>
    <mergeCell ref="AP12:AS12"/>
    <mergeCell ref="A10:B11"/>
    <mergeCell ref="C10:W10"/>
    <mergeCell ref="AD10:AH10"/>
    <mergeCell ref="AI10:AK10"/>
    <mergeCell ref="A8:B9"/>
    <mergeCell ref="BP6:BQ6"/>
    <mergeCell ref="BP5:BQ5"/>
    <mergeCell ref="BP7:BQ7"/>
    <mergeCell ref="AZ11:BA11"/>
    <mergeCell ref="BB11:BC11"/>
    <mergeCell ref="BD11:BE11"/>
    <mergeCell ref="BN13:BO13"/>
    <mergeCell ref="BB13:BC13"/>
    <mergeCell ref="BD13:BE13"/>
    <mergeCell ref="BF13:BG13"/>
    <mergeCell ref="BH13:BI13"/>
    <mergeCell ref="BJ13:BK13"/>
    <mergeCell ref="BL13:BM13"/>
    <mergeCell ref="AZ6:BA6"/>
    <mergeCell ref="AZ7:BA7"/>
    <mergeCell ref="BL6:BM6"/>
    <mergeCell ref="BN7:BO7"/>
    <mergeCell ref="BB7:BC7"/>
    <mergeCell ref="BD7:BE7"/>
    <mergeCell ref="BF7:BG7"/>
    <mergeCell ref="BH7:BI7"/>
    <mergeCell ref="BJ7:BK7"/>
    <mergeCell ref="BL7:BM7"/>
    <mergeCell ref="BL11:BM11"/>
    <mergeCell ref="C23:W23"/>
    <mergeCell ref="C22:W22"/>
    <mergeCell ref="C24:W24"/>
    <mergeCell ref="C26:W26"/>
    <mergeCell ref="C28:W28"/>
    <mergeCell ref="C30:W30"/>
    <mergeCell ref="C32:W32"/>
    <mergeCell ref="BN6:BO6"/>
    <mergeCell ref="BH14:BI15"/>
    <mergeCell ref="BJ14:BK15"/>
    <mergeCell ref="BL14:BM15"/>
    <mergeCell ref="AT10:AV10"/>
    <mergeCell ref="AW10:AY10"/>
    <mergeCell ref="C11:W11"/>
    <mergeCell ref="AD11:AH11"/>
    <mergeCell ref="AI11:AK11"/>
    <mergeCell ref="AL11:AO11"/>
    <mergeCell ref="AP11:AS11"/>
    <mergeCell ref="AW11:AY11"/>
    <mergeCell ref="AT11:AV11"/>
    <mergeCell ref="AZ13:BA13"/>
    <mergeCell ref="AD19:AH20"/>
    <mergeCell ref="AD21:AH22"/>
    <mergeCell ref="AD23:AH24"/>
    <mergeCell ref="AC2:AS2"/>
    <mergeCell ref="AT18:AV18"/>
    <mergeCell ref="AW18:AY18"/>
    <mergeCell ref="AZ18:BA18"/>
    <mergeCell ref="BB18:BC18"/>
    <mergeCell ref="C15:W15"/>
    <mergeCell ref="X8:AC9"/>
    <mergeCell ref="X10:AC11"/>
    <mergeCell ref="AP10:AS10"/>
    <mergeCell ref="AW12:AY12"/>
    <mergeCell ref="AZ12:BA12"/>
    <mergeCell ref="AT12:AV12"/>
    <mergeCell ref="AZ10:BA10"/>
    <mergeCell ref="BB10:BC10"/>
    <mergeCell ref="AL10:AO10"/>
    <mergeCell ref="X18:AC18"/>
    <mergeCell ref="AD12:AH12"/>
    <mergeCell ref="AI18:AK18"/>
    <mergeCell ref="AL18:AO18"/>
    <mergeCell ref="AP18:AS18"/>
    <mergeCell ref="C8:W8"/>
    <mergeCell ref="C9:W9"/>
    <mergeCell ref="AD8:AH9"/>
    <mergeCell ref="AI8:AK9"/>
    <mergeCell ref="BP12:BQ12"/>
    <mergeCell ref="BP13:BQ13"/>
    <mergeCell ref="BP18:BQ18"/>
    <mergeCell ref="BP10:BQ10"/>
    <mergeCell ref="BP11:BQ11"/>
    <mergeCell ref="BP16:BQ17"/>
    <mergeCell ref="BL10:BM10"/>
    <mergeCell ref="BN10:BO10"/>
    <mergeCell ref="BD10:BE10"/>
    <mergeCell ref="BF10:BG10"/>
    <mergeCell ref="BH10:BI10"/>
    <mergeCell ref="BJ10:BK10"/>
    <mergeCell ref="BD18:BE18"/>
    <mergeCell ref="BF18:BG18"/>
    <mergeCell ref="BH18:BI18"/>
    <mergeCell ref="BJ18:BK18"/>
    <mergeCell ref="BL18:BM18"/>
    <mergeCell ref="BN18:BO18"/>
    <mergeCell ref="BN11:BO11"/>
    <mergeCell ref="BN12:BO12"/>
    <mergeCell ref="X21:AC22"/>
    <mergeCell ref="C56:W56"/>
    <mergeCell ref="C51:W51"/>
    <mergeCell ref="X55:AC56"/>
    <mergeCell ref="X23:AC24"/>
    <mergeCell ref="X25:AC26"/>
    <mergeCell ref="X27:AC28"/>
    <mergeCell ref="X29:AC30"/>
    <mergeCell ref="C1:BO1"/>
    <mergeCell ref="AW31:AY32"/>
    <mergeCell ref="AW35:AY36"/>
    <mergeCell ref="AW39:AY40"/>
    <mergeCell ref="AW43:AY44"/>
    <mergeCell ref="AL35:AO36"/>
    <mergeCell ref="AP35:AS36"/>
    <mergeCell ref="AL39:AO40"/>
    <mergeCell ref="AP39:AS40"/>
    <mergeCell ref="AL43:AO44"/>
    <mergeCell ref="AP43:AS44"/>
    <mergeCell ref="AT31:AV32"/>
    <mergeCell ref="AT35:AV36"/>
    <mergeCell ref="AT39:AV40"/>
    <mergeCell ref="C31:W31"/>
    <mergeCell ref="C29:W29"/>
    <mergeCell ref="AD49:AH50"/>
    <mergeCell ref="AD51:AH52"/>
    <mergeCell ref="AD53:AH54"/>
    <mergeCell ref="C44:W44"/>
    <mergeCell ref="C46:W46"/>
    <mergeCell ref="C48:W48"/>
    <mergeCell ref="C50:W50"/>
    <mergeCell ref="C52:W52"/>
    <mergeCell ref="C54:W54"/>
    <mergeCell ref="AD25:AH26"/>
    <mergeCell ref="AD27:AH28"/>
    <mergeCell ref="AD29:AH30"/>
    <mergeCell ref="AD31:AH32"/>
    <mergeCell ref="AD33:AH34"/>
    <mergeCell ref="AD35:AH36"/>
    <mergeCell ref="AI31:AK32"/>
    <mergeCell ref="AD37:AH38"/>
    <mergeCell ref="AD39:AH40"/>
    <mergeCell ref="AI49:AK50"/>
    <mergeCell ref="AI53:AK54"/>
    <mergeCell ref="AL31:AO32"/>
    <mergeCell ref="AP31:AS32"/>
    <mergeCell ref="AT43:AV44"/>
    <mergeCell ref="X41:AC42"/>
    <mergeCell ref="X43:AC44"/>
    <mergeCell ref="X45:AC46"/>
    <mergeCell ref="X47:AC48"/>
    <mergeCell ref="X49:AC50"/>
    <mergeCell ref="X51:AC52"/>
    <mergeCell ref="X53:AC54"/>
    <mergeCell ref="X31:AC32"/>
    <mergeCell ref="X33:AC34"/>
    <mergeCell ref="X35:AC36"/>
    <mergeCell ref="X37:AC38"/>
    <mergeCell ref="X39:AC40"/>
    <mergeCell ref="AI35:AK36"/>
    <mergeCell ref="AI39:AK40"/>
    <mergeCell ref="AI43:AK44"/>
    <mergeCell ref="AD41:AH42"/>
    <mergeCell ref="AD43:AH44"/>
    <mergeCell ref="AD45:AH46"/>
    <mergeCell ref="AD47:AH48"/>
    <mergeCell ref="BS16:BS17"/>
    <mergeCell ref="BT16:BT17"/>
    <mergeCell ref="A14:B15"/>
    <mergeCell ref="AD14:AH15"/>
    <mergeCell ref="AI14:AK15"/>
    <mergeCell ref="AL14:AO15"/>
    <mergeCell ref="AP14:AS15"/>
    <mergeCell ref="AT14:AV15"/>
    <mergeCell ref="AW14:AY15"/>
    <mergeCell ref="AZ14:BA15"/>
    <mergeCell ref="C16:W16"/>
    <mergeCell ref="X14:AC15"/>
    <mergeCell ref="C14:W14"/>
    <mergeCell ref="BB14:BC15"/>
    <mergeCell ref="BD14:BE15"/>
    <mergeCell ref="BF14:BG15"/>
    <mergeCell ref="A16:B17"/>
    <mergeCell ref="C17:W17"/>
    <mergeCell ref="A7:B7"/>
    <mergeCell ref="A6:B6"/>
    <mergeCell ref="A18:B18"/>
    <mergeCell ref="BN14:BO15"/>
    <mergeCell ref="BP14:BQ15"/>
    <mergeCell ref="BR14:BR15"/>
    <mergeCell ref="BS14:BS15"/>
    <mergeCell ref="BT14:BT15"/>
    <mergeCell ref="X16:AC17"/>
    <mergeCell ref="AD16:AH17"/>
    <mergeCell ref="AI16:AK17"/>
    <mergeCell ref="AL16:AO17"/>
    <mergeCell ref="AP16:AS17"/>
    <mergeCell ref="AT16:AV17"/>
    <mergeCell ref="AW16:AY17"/>
    <mergeCell ref="AZ16:BA17"/>
    <mergeCell ref="BB16:BC17"/>
    <mergeCell ref="BD16:BE17"/>
    <mergeCell ref="BF16:BG17"/>
    <mergeCell ref="BH16:BI17"/>
    <mergeCell ref="BJ16:BK17"/>
    <mergeCell ref="BL16:BM17"/>
    <mergeCell ref="BN16:BO17"/>
    <mergeCell ref="BR16:BR17"/>
    <mergeCell ref="BP57:BQ58"/>
    <mergeCell ref="BR57:BR58"/>
    <mergeCell ref="X57:AC58"/>
    <mergeCell ref="BS57:BS58"/>
    <mergeCell ref="BT57:BT58"/>
    <mergeCell ref="A19:B20"/>
    <mergeCell ref="A21:B22"/>
    <mergeCell ref="A23:B24"/>
    <mergeCell ref="A25:B26"/>
    <mergeCell ref="A27:B28"/>
    <mergeCell ref="A29:B30"/>
    <mergeCell ref="A31:B32"/>
    <mergeCell ref="A33:B34"/>
    <mergeCell ref="A35:B36"/>
    <mergeCell ref="A37:B38"/>
    <mergeCell ref="A39:B40"/>
    <mergeCell ref="A41:B42"/>
    <mergeCell ref="A43:B44"/>
    <mergeCell ref="A45:B46"/>
    <mergeCell ref="A47:B48"/>
    <mergeCell ref="A49:B50"/>
    <mergeCell ref="A51:B52"/>
    <mergeCell ref="A53:B54"/>
    <mergeCell ref="A55:B56"/>
    <mergeCell ref="AW57:AY58"/>
    <mergeCell ref="AZ57:BA58"/>
    <mergeCell ref="BB57:BC58"/>
    <mergeCell ref="BD57:BE58"/>
    <mergeCell ref="BF57:BG58"/>
    <mergeCell ref="BH57:BI58"/>
    <mergeCell ref="BJ57:BK58"/>
    <mergeCell ref="BL57:BM58"/>
    <mergeCell ref="BN57:BO58"/>
    <mergeCell ref="C58:W58"/>
    <mergeCell ref="A59:B60"/>
    <mergeCell ref="C59:W59"/>
    <mergeCell ref="X59:AC60"/>
    <mergeCell ref="AD59:AH60"/>
    <mergeCell ref="AI59:AK60"/>
    <mergeCell ref="AL59:AO60"/>
    <mergeCell ref="AP59:AS60"/>
    <mergeCell ref="AT59:AV60"/>
    <mergeCell ref="A57:B58"/>
    <mergeCell ref="C57:W57"/>
    <mergeCell ref="AD57:AH58"/>
    <mergeCell ref="AI57:AK58"/>
    <mergeCell ref="AL57:AO58"/>
    <mergeCell ref="AP57:AS58"/>
    <mergeCell ref="AT57:AV58"/>
    <mergeCell ref="BD61:BE62"/>
    <mergeCell ref="BF61:BG62"/>
    <mergeCell ref="BH61:BI62"/>
    <mergeCell ref="BJ61:BK62"/>
    <mergeCell ref="BL61:BM62"/>
    <mergeCell ref="BN61:BO62"/>
    <mergeCell ref="BP61:BQ62"/>
    <mergeCell ref="BR61:BR62"/>
    <mergeCell ref="AW59:AY60"/>
    <mergeCell ref="AZ59:BA60"/>
    <mergeCell ref="BB59:BC60"/>
    <mergeCell ref="BD59:BE60"/>
    <mergeCell ref="BF59:BG60"/>
    <mergeCell ref="BH59:BI60"/>
    <mergeCell ref="BJ59:BK60"/>
    <mergeCell ref="BL59:BM60"/>
    <mergeCell ref="BN59:BO60"/>
    <mergeCell ref="A63:B64"/>
    <mergeCell ref="C63:W63"/>
    <mergeCell ref="BS61:BS62"/>
    <mergeCell ref="BT61:BT62"/>
    <mergeCell ref="C62:W62"/>
    <mergeCell ref="BS63:BS64"/>
    <mergeCell ref="BT63:BT64"/>
    <mergeCell ref="X63:AC64"/>
    <mergeCell ref="BP59:BQ60"/>
    <mergeCell ref="BR59:BR60"/>
    <mergeCell ref="BS59:BS60"/>
    <mergeCell ref="BT59:BT60"/>
    <mergeCell ref="C60:W60"/>
    <mergeCell ref="A61:B62"/>
    <mergeCell ref="C61:W61"/>
    <mergeCell ref="X61:AC62"/>
    <mergeCell ref="AD61:AH62"/>
    <mergeCell ref="AI61:AK62"/>
    <mergeCell ref="AL61:AO62"/>
    <mergeCell ref="AP61:AS62"/>
    <mergeCell ref="AT61:AV62"/>
    <mergeCell ref="AW61:AY62"/>
    <mergeCell ref="AZ61:BA62"/>
    <mergeCell ref="BB61:BC62"/>
    <mergeCell ref="AD63:AH64"/>
    <mergeCell ref="AI63:AK64"/>
    <mergeCell ref="AL63:AO64"/>
    <mergeCell ref="AP63:AS64"/>
    <mergeCell ref="AT63:AV64"/>
    <mergeCell ref="AW63:AY64"/>
    <mergeCell ref="AZ63:BA64"/>
    <mergeCell ref="BB63:BC64"/>
    <mergeCell ref="BD63:BE64"/>
    <mergeCell ref="BF63:BG64"/>
    <mergeCell ref="BH63:BI64"/>
    <mergeCell ref="BJ63:BK64"/>
    <mergeCell ref="BL63:BM64"/>
    <mergeCell ref="BN63:BO64"/>
    <mergeCell ref="BP63:BQ64"/>
    <mergeCell ref="BR63:BR64"/>
    <mergeCell ref="C64:W64"/>
    <mergeCell ref="A65:B66"/>
    <mergeCell ref="C65:W65"/>
    <mergeCell ref="X65:AC66"/>
    <mergeCell ref="AD65:AH66"/>
    <mergeCell ref="AI65:AK66"/>
    <mergeCell ref="AL65:AO66"/>
    <mergeCell ref="AP65:AS66"/>
    <mergeCell ref="AT65:AV66"/>
    <mergeCell ref="AW65:AY66"/>
    <mergeCell ref="AZ65:BA66"/>
    <mergeCell ref="BB65:BC66"/>
    <mergeCell ref="BD65:BE66"/>
    <mergeCell ref="BF65:BG66"/>
    <mergeCell ref="BH65:BI66"/>
    <mergeCell ref="BJ65:BK66"/>
    <mergeCell ref="BL65:BM66"/>
    <mergeCell ref="A67:B68"/>
    <mergeCell ref="C67:W67"/>
    <mergeCell ref="X67:AC68"/>
    <mergeCell ref="AD67:AH68"/>
    <mergeCell ref="AI67:AK68"/>
    <mergeCell ref="AL67:AO68"/>
    <mergeCell ref="AP67:AS68"/>
    <mergeCell ref="AT67:AV68"/>
    <mergeCell ref="AW67:AY68"/>
    <mergeCell ref="BR67:BR68"/>
    <mergeCell ref="BS67:BS68"/>
    <mergeCell ref="BT67:BT68"/>
    <mergeCell ref="C68:W68"/>
    <mergeCell ref="BN65:BO66"/>
    <mergeCell ref="BP65:BQ66"/>
    <mergeCell ref="BR65:BR66"/>
    <mergeCell ref="BS65:BS66"/>
    <mergeCell ref="BT65:BT66"/>
    <mergeCell ref="C66:W66"/>
    <mergeCell ref="AZ67:BA68"/>
    <mergeCell ref="BB67:BC68"/>
    <mergeCell ref="BD67:BE68"/>
    <mergeCell ref="BF67:BG68"/>
    <mergeCell ref="BH67:BI68"/>
    <mergeCell ref="BJ67:BK68"/>
    <mergeCell ref="BL67:BM68"/>
    <mergeCell ref="BN67:BO68"/>
    <mergeCell ref="BP67:BQ68"/>
    <mergeCell ref="BR8:BR9"/>
    <mergeCell ref="BS8:BS9"/>
    <mergeCell ref="BT8:BT9"/>
    <mergeCell ref="AZ8:BA9"/>
    <mergeCell ref="BB8:BC9"/>
    <mergeCell ref="BD8:BE9"/>
    <mergeCell ref="BF8:BG9"/>
    <mergeCell ref="BH8:BI9"/>
    <mergeCell ref="BJ8:BK9"/>
    <mergeCell ref="BL8:BM9"/>
    <mergeCell ref="BN8:BO9"/>
    <mergeCell ref="BP8:BQ9"/>
  </mergeCells>
  <printOptions horizontalCentered="1"/>
  <pageMargins left="0.23622047244094491" right="0.23622047244094491" top="0.39370078740157483" bottom="0.27559055118110237" header="0" footer="0"/>
  <pageSetup paperSize="9" scale="76" fitToWidth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1:AS18"/>
  <sheetViews>
    <sheetView workbookViewId="0">
      <selection activeCell="C29" sqref="C29:W29"/>
    </sheetView>
  </sheetViews>
  <sheetFormatPr defaultRowHeight="15" x14ac:dyDescent="0.25"/>
  <sheetData>
    <row r="11" spans="5:45" x14ac:dyDescent="0.25">
      <c r="E11" s="13" t="s">
        <v>135</v>
      </c>
      <c r="F11" s="30"/>
      <c r="G11" s="30"/>
      <c r="H11" s="12" t="s">
        <v>136</v>
      </c>
      <c r="I11" s="12"/>
      <c r="J11" s="12"/>
      <c r="K11" s="12"/>
      <c r="L11" s="12"/>
      <c r="M11" s="12"/>
      <c r="N11" s="12"/>
      <c r="O11" s="12"/>
      <c r="P11" s="12"/>
      <c r="Q11" s="12"/>
      <c r="R11" s="10"/>
      <c r="S11" s="11"/>
      <c r="T11" s="10"/>
      <c r="U11" s="11"/>
      <c r="V11" s="13"/>
      <c r="W11" s="13"/>
      <c r="X11" s="13"/>
      <c r="Y11" s="13"/>
      <c r="Z11" s="13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4"/>
      <c r="AP11" s="15"/>
      <c r="AQ11" s="4"/>
      <c r="AR11" s="5"/>
      <c r="AS11" s="5"/>
    </row>
    <row r="12" spans="5:45" x14ac:dyDescent="0.25">
      <c r="E12" s="29"/>
      <c r="F12" s="29"/>
      <c r="G12" s="29"/>
      <c r="H12" s="12"/>
      <c r="I12" s="12" t="s">
        <v>137</v>
      </c>
      <c r="J12" s="12"/>
      <c r="K12" s="12"/>
      <c r="L12" s="12"/>
      <c r="M12" s="12"/>
      <c r="N12" s="12"/>
      <c r="O12" s="12"/>
      <c r="P12" s="12"/>
      <c r="Q12" s="12"/>
      <c r="R12" s="10"/>
      <c r="S12" s="11"/>
      <c r="T12" s="10"/>
      <c r="U12" s="11"/>
      <c r="V12" s="13"/>
      <c r="W12" s="13"/>
      <c r="X12" s="13"/>
      <c r="Y12" s="13"/>
      <c r="Z12" s="13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4"/>
      <c r="AP12" s="15"/>
      <c r="AQ12" s="4"/>
      <c r="AR12" s="5"/>
      <c r="AS12" s="5"/>
    </row>
    <row r="13" spans="5:45" x14ac:dyDescent="0.25">
      <c r="E13" s="29"/>
      <c r="F13" s="29"/>
      <c r="G13" s="29"/>
      <c r="H13" s="1184" t="s">
        <v>138</v>
      </c>
      <c r="I13" s="1184"/>
      <c r="J13" s="1184"/>
      <c r="K13" s="1184"/>
      <c r="L13" s="1184"/>
      <c r="M13" s="1184"/>
      <c r="N13" s="1184"/>
      <c r="O13" s="1184"/>
      <c r="P13" s="1184"/>
      <c r="Q13" s="1184"/>
      <c r="R13" s="1184"/>
      <c r="S13" s="1184"/>
      <c r="T13" s="1184"/>
      <c r="U13" s="1184"/>
      <c r="V13" s="1184"/>
      <c r="W13" s="1184"/>
      <c r="X13" s="1184"/>
      <c r="Y13" s="1184"/>
      <c r="Z13" s="1184"/>
      <c r="AA13" s="1184"/>
      <c r="AB13" s="1184"/>
      <c r="AC13" s="1184"/>
      <c r="AD13" s="1184"/>
      <c r="AE13" s="1184"/>
      <c r="AF13" s="1184"/>
      <c r="AG13" s="1184"/>
      <c r="AH13" s="1184"/>
      <c r="AI13" s="1184"/>
      <c r="AJ13" s="1184"/>
      <c r="AK13" s="1184"/>
      <c r="AL13" s="22"/>
      <c r="AM13" s="22"/>
      <c r="AN13" s="22"/>
      <c r="AO13" s="22"/>
      <c r="AP13" s="23"/>
      <c r="AQ13" s="24"/>
      <c r="AR13" s="7"/>
      <c r="AS13" s="7"/>
    </row>
    <row r="14" spans="5:45" x14ac:dyDescent="0.25">
      <c r="E14" s="29"/>
      <c r="F14" s="29"/>
      <c r="G14" s="29"/>
      <c r="H14" s="1184" t="s">
        <v>139</v>
      </c>
      <c r="I14" s="1184"/>
      <c r="J14" s="1184"/>
      <c r="K14" s="1184"/>
      <c r="L14" s="1184"/>
      <c r="M14" s="1184"/>
      <c r="N14" s="1184"/>
      <c r="O14" s="1184"/>
      <c r="P14" s="1184"/>
      <c r="Q14" s="1184"/>
      <c r="R14" s="1184"/>
      <c r="S14" s="1184"/>
      <c r="T14" s="1184"/>
      <c r="U14" s="1184"/>
      <c r="V14" s="1184"/>
      <c r="W14" s="1184"/>
      <c r="X14" s="1184"/>
      <c r="Y14" s="1184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3"/>
      <c r="AQ14" s="24"/>
      <c r="AR14" s="7"/>
      <c r="AS14" s="7"/>
    </row>
    <row r="15" spans="5:45" x14ac:dyDescent="0.25">
      <c r="E15" s="29"/>
      <c r="F15" s="29"/>
      <c r="G15" s="29"/>
      <c r="H15" s="25" t="s">
        <v>140</v>
      </c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6"/>
      <c r="AQ15" s="27"/>
      <c r="AR15" s="6"/>
      <c r="AS15" s="6"/>
    </row>
    <row r="16" spans="5:45" x14ac:dyDescent="0.25">
      <c r="E16" s="8"/>
      <c r="F16" s="8"/>
      <c r="G16" s="8"/>
      <c r="H16" s="21" t="s">
        <v>141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28"/>
      <c r="AR16" s="1"/>
      <c r="AS16" s="1"/>
    </row>
    <row r="17" spans="5:45" x14ac:dyDescent="0.25"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8"/>
      <c r="AN17" s="8"/>
      <c r="AO17" s="8"/>
      <c r="AP17" s="9"/>
      <c r="AQ17" s="2"/>
      <c r="AR17" s="2"/>
      <c r="AS17" s="1"/>
    </row>
    <row r="18" spans="5:45" x14ac:dyDescent="0.25">
      <c r="E18" s="16"/>
      <c r="F18" s="18"/>
      <c r="G18" s="12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20"/>
      <c r="AQ18" s="1"/>
      <c r="AR18" s="1"/>
      <c r="AS18" s="1"/>
    </row>
  </sheetData>
  <mergeCells count="2">
    <mergeCell ref="H13:AK13"/>
    <mergeCell ref="H14:Y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Основная страница</vt:lpstr>
      <vt:lpstr>Выборочные дисциплины</vt:lpstr>
      <vt:lpstr>Лист1</vt:lpstr>
      <vt:lpstr>'Выборочные дисциплины'!Область_печати</vt:lpstr>
      <vt:lpstr>'Основная страница'!Область_печати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2022-09-12T14:51:03Z</dcterms:modified>
</cp:coreProperties>
</file>